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Records" sheetId="1" r:id="rId1"/>
    <sheet name="Charts" sheetId="3" r:id="rId2"/>
  </sheets>
  <calcPr calcId="144525"/>
</workbook>
</file>

<file path=xl/calcChain.xml><?xml version="1.0" encoding="utf-8"?>
<calcChain xmlns="http://schemas.openxmlformats.org/spreadsheetml/2006/main">
  <c r="O560" i="3" l="1"/>
  <c r="P560" i="3"/>
  <c r="Q560" i="3"/>
  <c r="R560" i="3"/>
  <c r="S560" i="3"/>
  <c r="N560" i="3"/>
  <c r="E560" i="3"/>
  <c r="F560" i="3"/>
  <c r="G560" i="3"/>
  <c r="H560" i="3"/>
  <c r="I560" i="3"/>
  <c r="D560" i="3"/>
  <c r="L560" i="3"/>
  <c r="B560" i="3"/>
  <c r="O541" i="3" l="1"/>
  <c r="P541" i="3"/>
  <c r="Q541" i="3"/>
  <c r="R541" i="3"/>
  <c r="S541" i="3"/>
  <c r="N541" i="3"/>
  <c r="L541" i="3"/>
  <c r="E541" i="3" l="1"/>
  <c r="F541" i="3"/>
  <c r="G541" i="3"/>
  <c r="H541" i="3"/>
  <c r="I541" i="3"/>
  <c r="D541" i="3"/>
  <c r="B541" i="3"/>
  <c r="E522" i="3" l="1"/>
  <c r="F522" i="3"/>
  <c r="G522" i="3"/>
  <c r="H522" i="3"/>
  <c r="I522" i="3"/>
  <c r="D522" i="3"/>
  <c r="B522" i="3"/>
  <c r="E503" i="3" l="1"/>
  <c r="F503" i="3"/>
  <c r="G503" i="3"/>
  <c r="H503" i="3"/>
  <c r="I503" i="3"/>
  <c r="D503" i="3"/>
  <c r="B503" i="3"/>
  <c r="E484" i="3" l="1"/>
  <c r="F484" i="3"/>
  <c r="G484" i="3"/>
  <c r="H484" i="3"/>
  <c r="I484" i="3"/>
  <c r="D484" i="3"/>
  <c r="B484" i="3"/>
  <c r="R42" i="1" l="1"/>
  <c r="E465" i="3" l="1"/>
  <c r="F465" i="3"/>
  <c r="G465" i="3"/>
  <c r="H465" i="3"/>
  <c r="I465" i="3"/>
  <c r="D465" i="3"/>
  <c r="B465" i="3"/>
  <c r="E446" i="3" l="1"/>
  <c r="F446" i="3"/>
  <c r="G446" i="3"/>
  <c r="H446" i="3"/>
  <c r="I446" i="3"/>
  <c r="D446" i="3"/>
  <c r="B446" i="3"/>
  <c r="E427" i="3" l="1"/>
  <c r="F427" i="3"/>
  <c r="G427" i="3"/>
  <c r="H427" i="3"/>
  <c r="I427" i="3"/>
  <c r="D427" i="3"/>
  <c r="B427" i="3"/>
  <c r="E408" i="3" l="1"/>
  <c r="F408" i="3"/>
  <c r="G408" i="3"/>
  <c r="H408" i="3"/>
  <c r="I408" i="3"/>
  <c r="D408" i="3"/>
  <c r="B408" i="3"/>
  <c r="B389" i="3" l="1"/>
  <c r="E389" i="3"/>
  <c r="F389" i="3"/>
  <c r="G389" i="3"/>
  <c r="H389" i="3"/>
  <c r="I389" i="3"/>
  <c r="D389" i="3"/>
  <c r="E370" i="3" l="1"/>
  <c r="F370" i="3"/>
  <c r="G370" i="3"/>
  <c r="H370" i="3"/>
  <c r="I370" i="3"/>
  <c r="D370" i="3" l="1"/>
  <c r="B370" i="3"/>
  <c r="E351" i="3" l="1"/>
  <c r="F351" i="3"/>
  <c r="G351" i="3"/>
  <c r="H351" i="3"/>
  <c r="I351" i="3"/>
  <c r="D351" i="3"/>
  <c r="B351" i="3"/>
  <c r="E332" i="3" l="1"/>
  <c r="F332" i="3"/>
  <c r="G332" i="3"/>
  <c r="H332" i="3"/>
  <c r="I332" i="3"/>
  <c r="D332" i="3"/>
  <c r="B332" i="3"/>
  <c r="E313" i="3" l="1"/>
  <c r="F313" i="3"/>
  <c r="G313" i="3"/>
  <c r="H313" i="3"/>
  <c r="I313" i="3"/>
  <c r="D313" i="3"/>
  <c r="B313" i="3"/>
  <c r="E294" i="3" l="1"/>
  <c r="F294" i="3"/>
  <c r="G294" i="3"/>
  <c r="H294" i="3"/>
  <c r="I294" i="3"/>
  <c r="D294" i="3"/>
  <c r="B294" i="3"/>
  <c r="E275" i="3" l="1"/>
  <c r="F275" i="3"/>
  <c r="G275" i="3"/>
  <c r="H275" i="3"/>
  <c r="I275" i="3"/>
  <c r="D275" i="3"/>
  <c r="B275" i="3"/>
  <c r="E255" i="3" l="1"/>
  <c r="F255" i="3"/>
  <c r="G255" i="3"/>
  <c r="H255" i="3"/>
  <c r="I255" i="3"/>
  <c r="D255" i="3"/>
  <c r="B255" i="3"/>
  <c r="E235" i="3" l="1"/>
  <c r="F235" i="3"/>
  <c r="G235" i="3"/>
  <c r="H235" i="3"/>
  <c r="I235" i="3"/>
  <c r="D235" i="3"/>
  <c r="B235" i="3"/>
  <c r="E215" i="3" l="1"/>
  <c r="F215" i="3"/>
  <c r="G215" i="3"/>
  <c r="H215" i="3"/>
  <c r="I215" i="3"/>
  <c r="D215" i="3"/>
  <c r="B215" i="3"/>
  <c r="E195" i="3" l="1"/>
  <c r="F195" i="3"/>
  <c r="G195" i="3"/>
  <c r="H195" i="3"/>
  <c r="I195" i="3"/>
  <c r="D195" i="3"/>
  <c r="B195" i="3"/>
  <c r="E175" i="3" l="1"/>
  <c r="F175" i="3"/>
  <c r="G175" i="3"/>
  <c r="H175" i="3"/>
  <c r="I175" i="3"/>
  <c r="D175" i="3"/>
  <c r="B175" i="3"/>
  <c r="E155" i="3" l="1"/>
  <c r="F155" i="3"/>
  <c r="G155" i="3"/>
  <c r="H155" i="3"/>
  <c r="I155" i="3"/>
  <c r="D155" i="3"/>
  <c r="B155" i="3"/>
  <c r="E134" i="3" l="1"/>
  <c r="F134" i="3"/>
  <c r="G134" i="3"/>
  <c r="H134" i="3"/>
  <c r="I134" i="3"/>
  <c r="D134" i="3"/>
  <c r="B134" i="3"/>
  <c r="E113" i="3" l="1"/>
  <c r="F113" i="3"/>
  <c r="G113" i="3"/>
  <c r="H113" i="3"/>
  <c r="I113" i="3"/>
  <c r="D113" i="3"/>
  <c r="B113" i="3"/>
  <c r="R8" i="3" l="1"/>
  <c r="R7" i="3"/>
  <c r="R6" i="3"/>
  <c r="R5" i="3"/>
  <c r="R4" i="3"/>
  <c r="R3" i="3"/>
  <c r="I92" i="3" l="1"/>
  <c r="H92" i="3"/>
  <c r="G92" i="3"/>
  <c r="F92" i="3"/>
  <c r="E92" i="3"/>
  <c r="D92" i="3"/>
  <c r="B92" i="3"/>
  <c r="H66" i="3" l="1"/>
  <c r="M69" i="3" l="1"/>
  <c r="I66" i="3"/>
  <c r="M70" i="3" s="1"/>
  <c r="G66" i="3"/>
  <c r="M68" i="3" s="1"/>
  <c r="F66" i="3"/>
  <c r="E66" i="3"/>
  <c r="D66" i="3"/>
</calcChain>
</file>

<file path=xl/sharedStrings.xml><?xml version="1.0" encoding="utf-8"?>
<sst xmlns="http://schemas.openxmlformats.org/spreadsheetml/2006/main" count="411" uniqueCount="23">
  <si>
    <t>Breakfast</t>
  </si>
  <si>
    <t>Before</t>
  </si>
  <si>
    <t>After</t>
  </si>
  <si>
    <t>Lunch</t>
  </si>
  <si>
    <t>Dinner</t>
  </si>
  <si>
    <t>Date</t>
  </si>
  <si>
    <t>mg/dl</t>
  </si>
  <si>
    <t>Blood Sugar Records</t>
  </si>
  <si>
    <t>LCHF</t>
  </si>
  <si>
    <t>LDL</t>
  </si>
  <si>
    <t>VLDL</t>
  </si>
  <si>
    <t>HbA1c</t>
  </si>
  <si>
    <t>Total C</t>
  </si>
  <si>
    <t>TG</t>
  </si>
  <si>
    <t>TG/HDL ratio</t>
  </si>
  <si>
    <t>Wt.</t>
  </si>
  <si>
    <t>Belly Cir.</t>
  </si>
  <si>
    <t>in.</t>
  </si>
  <si>
    <t>kg.</t>
  </si>
  <si>
    <t>?</t>
  </si>
  <si>
    <t>1 month</t>
  </si>
  <si>
    <t>2 months</t>
  </si>
  <si>
    <t>HDL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</si>
</sst>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%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58267E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8AA0"/>
        <bgColor indexed="64"/>
      </patternFill>
    </fill>
    <fill>
      <patternFill patternType="solid">
        <fgColor rgb="FFF5A9B9"/>
        <bgColor indexed="64"/>
      </patternFill>
    </fill>
    <fill>
      <patternFill patternType="solid">
        <fgColor rgb="FFFFD3A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3" borderId="3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4" borderId="0" xfId="0" applyFont="1" applyFill="1"/>
    <xf numFmtId="164" fontId="0" fillId="0" borderId="1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3" xfId="0" applyFont="1" applyFill="1" applyBorder="1"/>
    <xf numFmtId="0" fontId="0" fillId="2" borderId="1" xfId="0" applyFill="1" applyBorder="1" applyAlignment="1">
      <alignment horizontal="right"/>
    </xf>
    <xf numFmtId="0" fontId="1" fillId="3" borderId="1" xfId="0" applyFont="1" applyFill="1" applyBorder="1"/>
    <xf numFmtId="164" fontId="0" fillId="5" borderId="1" xfId="0" applyNumberFormat="1" applyFill="1" applyBorder="1" applyAlignment="1">
      <alignment horizontal="center"/>
    </xf>
    <xf numFmtId="0" fontId="0" fillId="5" borderId="0" xfId="0" applyFill="1"/>
    <xf numFmtId="0" fontId="0" fillId="5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6" borderId="1" xfId="0" applyFont="1" applyFill="1" applyBorder="1"/>
    <xf numFmtId="164" fontId="0" fillId="7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6" fillId="8" borderId="1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2" xfId="0" applyBorder="1"/>
    <xf numFmtId="0" fontId="0" fillId="0" borderId="12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12" xfId="0" applyFill="1" applyBorder="1"/>
    <xf numFmtId="0" fontId="0" fillId="5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5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6" fontId="7" fillId="8" borderId="10" xfId="0" applyNumberFormat="1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165" fontId="7" fillId="5" borderId="1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7" borderId="5" xfId="0" applyNumberFormat="1" applyFont="1" applyFill="1" applyBorder="1" applyAlignment="1">
      <alignment horizontal="center"/>
    </xf>
    <xf numFmtId="164" fontId="1" fillId="7" borderId="6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3A7"/>
      <color rgb="FF58267E"/>
      <color rgb="FFFEC802"/>
      <color rgb="FFF5A9B9"/>
      <color rgb="FFF28A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Charts!$G$4</c:f>
              <c:strCache>
                <c:ptCount val="1"/>
                <c:pt idx="0">
                  <c:v>12/03/15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Charts!$I$2:$N$3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Charts!$I$4:$N$4</c:f>
              <c:numCache>
                <c:formatCode>General</c:formatCode>
                <c:ptCount val="6"/>
                <c:pt idx="0">
                  <c:v>78</c:v>
                </c:pt>
                <c:pt idx="1">
                  <c:v>102</c:v>
                </c:pt>
                <c:pt idx="2">
                  <c:v>102</c:v>
                </c:pt>
                <c:pt idx="3">
                  <c:v>97</c:v>
                </c:pt>
                <c:pt idx="4">
                  <c:v>81</c:v>
                </c:pt>
                <c:pt idx="5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34528"/>
        <c:axId val="70936064"/>
      </c:barChart>
      <c:catAx>
        <c:axId val="7093452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0936064"/>
        <c:crosses val="autoZero"/>
        <c:auto val="1"/>
        <c:lblAlgn val="ctr"/>
        <c:lblOffset val="100"/>
        <c:noMultiLvlLbl val="0"/>
      </c:catAx>
      <c:valAx>
        <c:axId val="70936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934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182852143482065E-2"/>
          <c:y val="5.5914625255176424E-2"/>
          <c:w val="0.71641404199475067"/>
          <c:h val="0.68921660834062404"/>
        </c:manualLayout>
      </c:layout>
      <c:lineChart>
        <c:grouping val="standard"/>
        <c:varyColors val="0"/>
        <c:ser>
          <c:idx val="3"/>
          <c:order val="0"/>
          <c:tx>
            <c:strRef>
              <c:f>Charts!$R$2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Charts!$R$3:$R$8</c:f>
              <c:numCache>
                <c:formatCode>General</c:formatCode>
                <c:ptCount val="6"/>
                <c:pt idx="0">
                  <c:v>78</c:v>
                </c:pt>
                <c:pt idx="1">
                  <c:v>102</c:v>
                </c:pt>
                <c:pt idx="2">
                  <c:v>102</c:v>
                </c:pt>
                <c:pt idx="3">
                  <c:v>97</c:v>
                </c:pt>
                <c:pt idx="4">
                  <c:v>81</c:v>
                </c:pt>
                <c:pt idx="5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60608"/>
        <c:axId val="73862144"/>
      </c:lineChart>
      <c:catAx>
        <c:axId val="73860608"/>
        <c:scaling>
          <c:orientation val="minMax"/>
        </c:scaling>
        <c:delete val="0"/>
        <c:axPos val="b"/>
        <c:majorTickMark val="out"/>
        <c:minorTickMark val="none"/>
        <c:tickLblPos val="nextTo"/>
        <c:crossAx val="73862144"/>
        <c:crosses val="autoZero"/>
        <c:auto val="1"/>
        <c:lblAlgn val="ctr"/>
        <c:lblOffset val="100"/>
        <c:noMultiLvlLbl val="0"/>
      </c:catAx>
      <c:valAx>
        <c:axId val="73862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860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Charts!$C$113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Charts!$D$111:$I$112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Charts!$D$113:$I$113</c:f>
              <c:numCache>
                <c:formatCode>General</c:formatCode>
                <c:ptCount val="6"/>
                <c:pt idx="0">
                  <c:v>112</c:v>
                </c:pt>
                <c:pt idx="1">
                  <c:v>81</c:v>
                </c:pt>
                <c:pt idx="2">
                  <c:v>80</c:v>
                </c:pt>
                <c:pt idx="3">
                  <c:v>72</c:v>
                </c:pt>
                <c:pt idx="4">
                  <c:v>88</c:v>
                </c:pt>
                <c:pt idx="5">
                  <c:v>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87104"/>
        <c:axId val="73897088"/>
      </c:lineChart>
      <c:catAx>
        <c:axId val="73887104"/>
        <c:scaling>
          <c:orientation val="minMax"/>
        </c:scaling>
        <c:delete val="0"/>
        <c:axPos val="b"/>
        <c:majorTickMark val="out"/>
        <c:minorTickMark val="none"/>
        <c:tickLblPos val="nextTo"/>
        <c:crossAx val="73897088"/>
        <c:crosses val="autoZero"/>
        <c:auto val="1"/>
        <c:lblAlgn val="ctr"/>
        <c:lblOffset val="100"/>
        <c:noMultiLvlLbl val="0"/>
      </c:catAx>
      <c:valAx>
        <c:axId val="73897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887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Charts!$B$113</c:f>
              <c:strCache>
                <c:ptCount val="1"/>
                <c:pt idx="0">
                  <c:v>17/03/15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Charts!$D$111:$I$112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Charts!$D$113:$I$113</c:f>
              <c:numCache>
                <c:formatCode>General</c:formatCode>
                <c:ptCount val="6"/>
                <c:pt idx="0">
                  <c:v>112</c:v>
                </c:pt>
                <c:pt idx="1">
                  <c:v>81</c:v>
                </c:pt>
                <c:pt idx="2">
                  <c:v>80</c:v>
                </c:pt>
                <c:pt idx="3">
                  <c:v>72</c:v>
                </c:pt>
                <c:pt idx="4">
                  <c:v>88</c:v>
                </c:pt>
                <c:pt idx="5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36992"/>
        <c:axId val="76438528"/>
      </c:barChart>
      <c:catAx>
        <c:axId val="76436992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6438528"/>
        <c:crosses val="autoZero"/>
        <c:auto val="1"/>
        <c:lblAlgn val="ctr"/>
        <c:lblOffset val="100"/>
        <c:noMultiLvlLbl val="0"/>
      </c:catAx>
      <c:valAx>
        <c:axId val="76438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36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Charts!$C$134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Charts!$D$132:$I$133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Charts!$D$134:$I$134</c:f>
              <c:numCache>
                <c:formatCode>General</c:formatCode>
                <c:ptCount val="6"/>
                <c:pt idx="0">
                  <c:v>78</c:v>
                </c:pt>
                <c:pt idx="1">
                  <c:v>81</c:v>
                </c:pt>
                <c:pt idx="2">
                  <c:v>78</c:v>
                </c:pt>
                <c:pt idx="3">
                  <c:v>83</c:v>
                </c:pt>
                <c:pt idx="4">
                  <c:v>78</c:v>
                </c:pt>
                <c:pt idx="5">
                  <c:v>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55296"/>
        <c:axId val="76465280"/>
      </c:lineChart>
      <c:catAx>
        <c:axId val="76455296"/>
        <c:scaling>
          <c:orientation val="minMax"/>
        </c:scaling>
        <c:delete val="0"/>
        <c:axPos val="b"/>
        <c:majorTickMark val="out"/>
        <c:minorTickMark val="none"/>
        <c:tickLblPos val="nextTo"/>
        <c:crossAx val="76465280"/>
        <c:crosses val="autoZero"/>
        <c:auto val="1"/>
        <c:lblAlgn val="ctr"/>
        <c:lblOffset val="100"/>
        <c:noMultiLvlLbl val="0"/>
      </c:catAx>
      <c:valAx>
        <c:axId val="76465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55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Charts!$B$134</c:f>
              <c:strCache>
                <c:ptCount val="1"/>
                <c:pt idx="0">
                  <c:v>18/03/15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Charts!$D$132:$I$133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Charts!$D$134:$I$134</c:f>
              <c:numCache>
                <c:formatCode>General</c:formatCode>
                <c:ptCount val="6"/>
                <c:pt idx="0">
                  <c:v>78</c:v>
                </c:pt>
                <c:pt idx="1">
                  <c:v>81</c:v>
                </c:pt>
                <c:pt idx="2">
                  <c:v>78</c:v>
                </c:pt>
                <c:pt idx="3">
                  <c:v>83</c:v>
                </c:pt>
                <c:pt idx="4">
                  <c:v>78</c:v>
                </c:pt>
                <c:pt idx="5">
                  <c:v>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06496"/>
        <c:axId val="75308032"/>
      </c:barChart>
      <c:catAx>
        <c:axId val="7530649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5308032"/>
        <c:crosses val="autoZero"/>
        <c:auto val="1"/>
        <c:lblAlgn val="ctr"/>
        <c:lblOffset val="100"/>
        <c:noMultiLvlLbl val="0"/>
      </c:catAx>
      <c:valAx>
        <c:axId val="7530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306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Charts!$C$155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Charts!$D$153:$I$154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Charts!$D$155:$I$155</c:f>
              <c:numCache>
                <c:formatCode>General</c:formatCode>
                <c:ptCount val="6"/>
                <c:pt idx="0">
                  <c:v>90</c:v>
                </c:pt>
                <c:pt idx="1">
                  <c:v>71</c:v>
                </c:pt>
                <c:pt idx="2">
                  <c:v>70</c:v>
                </c:pt>
                <c:pt idx="3">
                  <c:v>86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41184"/>
        <c:axId val="75363456"/>
      </c:lineChart>
      <c:catAx>
        <c:axId val="7534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75363456"/>
        <c:crosses val="autoZero"/>
        <c:auto val="1"/>
        <c:lblAlgn val="ctr"/>
        <c:lblOffset val="100"/>
        <c:noMultiLvlLbl val="0"/>
      </c:catAx>
      <c:valAx>
        <c:axId val="75363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341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Charts!$B$155</c:f>
              <c:strCache>
                <c:ptCount val="1"/>
                <c:pt idx="0">
                  <c:v>19/03/15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Charts!$D$153:$I$154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Charts!$D$155:$I$155</c:f>
              <c:numCache>
                <c:formatCode>General</c:formatCode>
                <c:ptCount val="6"/>
                <c:pt idx="0">
                  <c:v>90</c:v>
                </c:pt>
                <c:pt idx="1">
                  <c:v>71</c:v>
                </c:pt>
                <c:pt idx="2">
                  <c:v>70</c:v>
                </c:pt>
                <c:pt idx="3">
                  <c:v>86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56640"/>
        <c:axId val="75058176"/>
      </c:barChart>
      <c:catAx>
        <c:axId val="7505664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5058176"/>
        <c:crosses val="autoZero"/>
        <c:auto val="1"/>
        <c:lblAlgn val="ctr"/>
        <c:lblOffset val="100"/>
        <c:noMultiLvlLbl val="0"/>
      </c:catAx>
      <c:valAx>
        <c:axId val="75058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56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Charts!$C$175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Charts!$D$173:$I$174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Charts!$D$175:$I$175</c:f>
              <c:numCache>
                <c:formatCode>General</c:formatCode>
                <c:ptCount val="6"/>
                <c:pt idx="0">
                  <c:v>93</c:v>
                </c:pt>
                <c:pt idx="1">
                  <c:v>78</c:v>
                </c:pt>
                <c:pt idx="2">
                  <c:v>74</c:v>
                </c:pt>
                <c:pt idx="3">
                  <c:v>84</c:v>
                </c:pt>
                <c:pt idx="4">
                  <c:v>80</c:v>
                </c:pt>
                <c:pt idx="5">
                  <c:v>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9520"/>
        <c:axId val="75109504"/>
      </c:lineChart>
      <c:catAx>
        <c:axId val="75099520"/>
        <c:scaling>
          <c:orientation val="minMax"/>
        </c:scaling>
        <c:delete val="0"/>
        <c:axPos val="b"/>
        <c:majorTickMark val="out"/>
        <c:minorTickMark val="none"/>
        <c:tickLblPos val="nextTo"/>
        <c:crossAx val="75109504"/>
        <c:crosses val="autoZero"/>
        <c:auto val="1"/>
        <c:lblAlgn val="ctr"/>
        <c:lblOffset val="100"/>
        <c:noMultiLvlLbl val="0"/>
      </c:catAx>
      <c:valAx>
        <c:axId val="7510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99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Charts!$B$175</c:f>
              <c:strCache>
                <c:ptCount val="1"/>
                <c:pt idx="0">
                  <c:v>20/03/15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Charts!$D$173:$I$174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Charts!$D$175:$I$175</c:f>
              <c:numCache>
                <c:formatCode>General</c:formatCode>
                <c:ptCount val="6"/>
                <c:pt idx="0">
                  <c:v>93</c:v>
                </c:pt>
                <c:pt idx="1">
                  <c:v>78</c:v>
                </c:pt>
                <c:pt idx="2">
                  <c:v>74</c:v>
                </c:pt>
                <c:pt idx="3">
                  <c:v>84</c:v>
                </c:pt>
                <c:pt idx="4">
                  <c:v>80</c:v>
                </c:pt>
                <c:pt idx="5">
                  <c:v>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34464"/>
        <c:axId val="75136000"/>
      </c:barChart>
      <c:catAx>
        <c:axId val="75134464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5136000"/>
        <c:crosses val="autoZero"/>
        <c:auto val="1"/>
        <c:lblAlgn val="ctr"/>
        <c:lblOffset val="100"/>
        <c:noMultiLvlLbl val="0"/>
      </c:catAx>
      <c:valAx>
        <c:axId val="7513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134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Charts!$C$195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Charts!$D$193:$I$194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Charts!$D$195:$I$195</c:f>
              <c:numCache>
                <c:formatCode>General</c:formatCode>
                <c:ptCount val="6"/>
                <c:pt idx="0">
                  <c:v>103</c:v>
                </c:pt>
                <c:pt idx="1">
                  <c:v>84</c:v>
                </c:pt>
                <c:pt idx="2">
                  <c:v>76</c:v>
                </c:pt>
                <c:pt idx="3">
                  <c:v>100</c:v>
                </c:pt>
                <c:pt idx="4">
                  <c:v>98</c:v>
                </c:pt>
                <c:pt idx="5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48672"/>
        <c:axId val="75166848"/>
      </c:lineChart>
      <c:catAx>
        <c:axId val="75148672"/>
        <c:scaling>
          <c:orientation val="minMax"/>
        </c:scaling>
        <c:delete val="0"/>
        <c:axPos val="b"/>
        <c:majorTickMark val="out"/>
        <c:minorTickMark val="none"/>
        <c:tickLblPos val="nextTo"/>
        <c:crossAx val="75166848"/>
        <c:crosses val="autoZero"/>
        <c:auto val="1"/>
        <c:lblAlgn val="ctr"/>
        <c:lblOffset val="100"/>
        <c:noMultiLvlLbl val="0"/>
      </c:catAx>
      <c:valAx>
        <c:axId val="7516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148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Charts!$G$24</c:f>
              <c:strCache>
                <c:ptCount val="1"/>
                <c:pt idx="0">
                  <c:v>13/03/15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Charts!$I$22:$N$23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Charts!$I$24:$N$24</c:f>
              <c:numCache>
                <c:formatCode>General</c:formatCode>
                <c:ptCount val="6"/>
                <c:pt idx="0">
                  <c:v>84</c:v>
                </c:pt>
                <c:pt idx="1">
                  <c:v>70</c:v>
                </c:pt>
                <c:pt idx="2">
                  <c:v>70</c:v>
                </c:pt>
                <c:pt idx="3">
                  <c:v>97</c:v>
                </c:pt>
                <c:pt idx="4">
                  <c:v>86</c:v>
                </c:pt>
                <c:pt idx="5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65120"/>
        <c:axId val="70966656"/>
      </c:barChart>
      <c:catAx>
        <c:axId val="7096512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0966656"/>
        <c:crosses val="autoZero"/>
        <c:auto val="1"/>
        <c:lblAlgn val="ctr"/>
        <c:lblOffset val="100"/>
        <c:noMultiLvlLbl val="0"/>
      </c:catAx>
      <c:valAx>
        <c:axId val="70966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965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Charts!$B$195</c:f>
              <c:strCache>
                <c:ptCount val="1"/>
                <c:pt idx="0">
                  <c:v>21/03/15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Charts!$D$193:$I$194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Charts!$D$195:$I$195</c:f>
              <c:numCache>
                <c:formatCode>General</c:formatCode>
                <c:ptCount val="6"/>
                <c:pt idx="0">
                  <c:v>103</c:v>
                </c:pt>
                <c:pt idx="1">
                  <c:v>84</c:v>
                </c:pt>
                <c:pt idx="2">
                  <c:v>76</c:v>
                </c:pt>
                <c:pt idx="3">
                  <c:v>100</c:v>
                </c:pt>
                <c:pt idx="4">
                  <c:v>98</c:v>
                </c:pt>
                <c:pt idx="5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14816"/>
        <c:axId val="76516352"/>
      </c:barChart>
      <c:catAx>
        <c:axId val="7651481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6516352"/>
        <c:crosses val="autoZero"/>
        <c:auto val="1"/>
        <c:lblAlgn val="ctr"/>
        <c:lblOffset val="100"/>
        <c:noMultiLvlLbl val="0"/>
      </c:catAx>
      <c:valAx>
        <c:axId val="76516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514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Charts!$C$215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Charts!$D$213:$I$214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Charts!$D$215:$I$215</c:f>
              <c:numCache>
                <c:formatCode>General</c:formatCode>
                <c:ptCount val="6"/>
                <c:pt idx="0">
                  <c:v>78</c:v>
                </c:pt>
                <c:pt idx="1">
                  <c:v>89</c:v>
                </c:pt>
                <c:pt idx="2">
                  <c:v>85</c:v>
                </c:pt>
                <c:pt idx="3">
                  <c:v>93</c:v>
                </c:pt>
                <c:pt idx="4">
                  <c:v>85</c:v>
                </c:pt>
                <c:pt idx="5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12288"/>
        <c:axId val="76813824"/>
      </c:lineChart>
      <c:catAx>
        <c:axId val="76812288"/>
        <c:scaling>
          <c:orientation val="minMax"/>
        </c:scaling>
        <c:delete val="0"/>
        <c:axPos val="b"/>
        <c:majorTickMark val="out"/>
        <c:minorTickMark val="none"/>
        <c:tickLblPos val="nextTo"/>
        <c:crossAx val="76813824"/>
        <c:crosses val="autoZero"/>
        <c:auto val="1"/>
        <c:lblAlgn val="ctr"/>
        <c:lblOffset val="100"/>
        <c:noMultiLvlLbl val="0"/>
      </c:catAx>
      <c:valAx>
        <c:axId val="76813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812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Charts!$B$215</c:f>
              <c:strCache>
                <c:ptCount val="1"/>
                <c:pt idx="0">
                  <c:v>22/03/15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Charts!$D$213:$I$214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Charts!$D$215:$I$215</c:f>
              <c:numCache>
                <c:formatCode>General</c:formatCode>
                <c:ptCount val="6"/>
                <c:pt idx="0">
                  <c:v>78</c:v>
                </c:pt>
                <c:pt idx="1">
                  <c:v>89</c:v>
                </c:pt>
                <c:pt idx="2">
                  <c:v>85</c:v>
                </c:pt>
                <c:pt idx="3">
                  <c:v>93</c:v>
                </c:pt>
                <c:pt idx="4">
                  <c:v>85</c:v>
                </c:pt>
                <c:pt idx="5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8784"/>
        <c:axId val="76840320"/>
      </c:barChart>
      <c:catAx>
        <c:axId val="76838784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6840320"/>
        <c:crosses val="autoZero"/>
        <c:auto val="1"/>
        <c:lblAlgn val="ctr"/>
        <c:lblOffset val="100"/>
        <c:noMultiLvlLbl val="0"/>
      </c:catAx>
      <c:valAx>
        <c:axId val="76840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838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Charts!$C$235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Charts!$D$233:$I$234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Charts!$D$235:$I$235</c:f>
              <c:numCache>
                <c:formatCode>General</c:formatCode>
                <c:ptCount val="6"/>
                <c:pt idx="0">
                  <c:v>109</c:v>
                </c:pt>
                <c:pt idx="1">
                  <c:v>81</c:v>
                </c:pt>
                <c:pt idx="2">
                  <c:v>80</c:v>
                </c:pt>
                <c:pt idx="3">
                  <c:v>85</c:v>
                </c:pt>
                <c:pt idx="4">
                  <c:v>102</c:v>
                </c:pt>
                <c:pt idx="5">
                  <c:v>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69632"/>
        <c:axId val="76871168"/>
      </c:lineChart>
      <c:catAx>
        <c:axId val="76869632"/>
        <c:scaling>
          <c:orientation val="minMax"/>
        </c:scaling>
        <c:delete val="0"/>
        <c:axPos val="b"/>
        <c:majorTickMark val="out"/>
        <c:minorTickMark val="none"/>
        <c:tickLblPos val="nextTo"/>
        <c:crossAx val="76871168"/>
        <c:crosses val="autoZero"/>
        <c:auto val="1"/>
        <c:lblAlgn val="ctr"/>
        <c:lblOffset val="100"/>
        <c:noMultiLvlLbl val="0"/>
      </c:catAx>
      <c:valAx>
        <c:axId val="76871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869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Charts!$B$235</c:f>
              <c:strCache>
                <c:ptCount val="1"/>
                <c:pt idx="0">
                  <c:v>23/03/15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Charts!$D$233:$I$234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Charts!$D$235:$I$235</c:f>
              <c:numCache>
                <c:formatCode>General</c:formatCode>
                <c:ptCount val="6"/>
                <c:pt idx="0">
                  <c:v>109</c:v>
                </c:pt>
                <c:pt idx="1">
                  <c:v>81</c:v>
                </c:pt>
                <c:pt idx="2">
                  <c:v>80</c:v>
                </c:pt>
                <c:pt idx="3">
                  <c:v>85</c:v>
                </c:pt>
                <c:pt idx="4">
                  <c:v>102</c:v>
                </c:pt>
                <c:pt idx="5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04320"/>
        <c:axId val="76905856"/>
      </c:barChart>
      <c:catAx>
        <c:axId val="7690432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6905856"/>
        <c:crosses val="autoZero"/>
        <c:auto val="1"/>
        <c:lblAlgn val="ctr"/>
        <c:lblOffset val="100"/>
        <c:noMultiLvlLbl val="0"/>
      </c:catAx>
      <c:valAx>
        <c:axId val="7690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904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Charts!$C$255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Charts!$D$253:$I$254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Charts!$D$255:$I$255</c:f>
              <c:numCache>
                <c:formatCode>General</c:formatCode>
                <c:ptCount val="6"/>
                <c:pt idx="0">
                  <c:v>105</c:v>
                </c:pt>
                <c:pt idx="1">
                  <c:v>94</c:v>
                </c:pt>
                <c:pt idx="2">
                  <c:v>94</c:v>
                </c:pt>
                <c:pt idx="3">
                  <c:v>84</c:v>
                </c:pt>
                <c:pt idx="4">
                  <c:v>66</c:v>
                </c:pt>
                <c:pt idx="5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34528"/>
        <c:axId val="82248832"/>
      </c:lineChart>
      <c:catAx>
        <c:axId val="76934528"/>
        <c:scaling>
          <c:orientation val="minMax"/>
        </c:scaling>
        <c:delete val="0"/>
        <c:axPos val="b"/>
        <c:majorTickMark val="out"/>
        <c:minorTickMark val="none"/>
        <c:tickLblPos val="nextTo"/>
        <c:crossAx val="82248832"/>
        <c:crosses val="autoZero"/>
        <c:auto val="1"/>
        <c:lblAlgn val="ctr"/>
        <c:lblOffset val="100"/>
        <c:noMultiLvlLbl val="0"/>
      </c:catAx>
      <c:valAx>
        <c:axId val="82248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934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Charts!$B$255</c:f>
              <c:strCache>
                <c:ptCount val="1"/>
                <c:pt idx="0">
                  <c:v>24/03/15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Charts!$D$253:$I$254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Charts!$D$255:$I$255</c:f>
              <c:numCache>
                <c:formatCode>General</c:formatCode>
                <c:ptCount val="6"/>
                <c:pt idx="0">
                  <c:v>105</c:v>
                </c:pt>
                <c:pt idx="1">
                  <c:v>94</c:v>
                </c:pt>
                <c:pt idx="2">
                  <c:v>94</c:v>
                </c:pt>
                <c:pt idx="3">
                  <c:v>84</c:v>
                </c:pt>
                <c:pt idx="4">
                  <c:v>66</c:v>
                </c:pt>
                <c:pt idx="5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94272"/>
        <c:axId val="82295808"/>
      </c:barChart>
      <c:catAx>
        <c:axId val="82294272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2295808"/>
        <c:crosses val="autoZero"/>
        <c:auto val="1"/>
        <c:lblAlgn val="ctr"/>
        <c:lblOffset val="100"/>
        <c:noMultiLvlLbl val="0"/>
      </c:catAx>
      <c:valAx>
        <c:axId val="8229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294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Charts!$C$275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Charts!$D$273:$I$274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Charts!$D$275:$I$275</c:f>
              <c:numCache>
                <c:formatCode>General</c:formatCode>
                <c:ptCount val="6"/>
                <c:pt idx="0">
                  <c:v>99</c:v>
                </c:pt>
                <c:pt idx="1">
                  <c:v>91</c:v>
                </c:pt>
                <c:pt idx="2">
                  <c:v>78</c:v>
                </c:pt>
                <c:pt idx="3">
                  <c:v>81</c:v>
                </c:pt>
                <c:pt idx="4">
                  <c:v>77</c:v>
                </c:pt>
                <c:pt idx="5">
                  <c:v>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16672"/>
        <c:axId val="82322560"/>
      </c:lineChart>
      <c:catAx>
        <c:axId val="82316672"/>
        <c:scaling>
          <c:orientation val="minMax"/>
        </c:scaling>
        <c:delete val="0"/>
        <c:axPos val="b"/>
        <c:majorTickMark val="out"/>
        <c:minorTickMark val="none"/>
        <c:tickLblPos val="nextTo"/>
        <c:crossAx val="82322560"/>
        <c:crosses val="autoZero"/>
        <c:auto val="1"/>
        <c:lblAlgn val="ctr"/>
        <c:lblOffset val="100"/>
        <c:noMultiLvlLbl val="0"/>
      </c:catAx>
      <c:valAx>
        <c:axId val="82322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316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Charts!$B$275</c:f>
              <c:strCache>
                <c:ptCount val="1"/>
                <c:pt idx="0">
                  <c:v>25/03/15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Charts!$D$273:$I$274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Charts!$D$275:$I$275</c:f>
              <c:numCache>
                <c:formatCode>General</c:formatCode>
                <c:ptCount val="6"/>
                <c:pt idx="0">
                  <c:v>99</c:v>
                </c:pt>
                <c:pt idx="1">
                  <c:v>91</c:v>
                </c:pt>
                <c:pt idx="2">
                  <c:v>78</c:v>
                </c:pt>
                <c:pt idx="3">
                  <c:v>81</c:v>
                </c:pt>
                <c:pt idx="4">
                  <c:v>77</c:v>
                </c:pt>
                <c:pt idx="5">
                  <c:v>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59808"/>
        <c:axId val="82361344"/>
      </c:barChart>
      <c:catAx>
        <c:axId val="8235980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2361344"/>
        <c:crosses val="autoZero"/>
        <c:auto val="1"/>
        <c:lblAlgn val="ctr"/>
        <c:lblOffset val="100"/>
        <c:noMultiLvlLbl val="0"/>
      </c:catAx>
      <c:valAx>
        <c:axId val="82361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359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Charts!$C$294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Charts!$D$292:$I$293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Charts!$D$294:$I$294</c:f>
              <c:numCache>
                <c:formatCode>General</c:formatCode>
                <c:ptCount val="6"/>
                <c:pt idx="0">
                  <c:v>117</c:v>
                </c:pt>
                <c:pt idx="1">
                  <c:v>98</c:v>
                </c:pt>
                <c:pt idx="2">
                  <c:v>98</c:v>
                </c:pt>
                <c:pt idx="3">
                  <c:v>93</c:v>
                </c:pt>
                <c:pt idx="4">
                  <c:v>79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78112"/>
        <c:axId val="82388096"/>
      </c:lineChart>
      <c:catAx>
        <c:axId val="82378112"/>
        <c:scaling>
          <c:orientation val="minMax"/>
        </c:scaling>
        <c:delete val="0"/>
        <c:axPos val="b"/>
        <c:majorTickMark val="out"/>
        <c:minorTickMark val="none"/>
        <c:tickLblPos val="nextTo"/>
        <c:crossAx val="82388096"/>
        <c:crosses val="autoZero"/>
        <c:auto val="1"/>
        <c:lblAlgn val="ctr"/>
        <c:lblOffset val="100"/>
        <c:noMultiLvlLbl val="0"/>
      </c:catAx>
      <c:valAx>
        <c:axId val="82388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378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Charts!$G$44</c:f>
              <c:strCache>
                <c:ptCount val="1"/>
                <c:pt idx="0">
                  <c:v>14/03/15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Charts!$I$42:$N$43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Charts!$I$44:$N$44</c:f>
              <c:numCache>
                <c:formatCode>General</c:formatCode>
                <c:ptCount val="6"/>
                <c:pt idx="0">
                  <c:v>90</c:v>
                </c:pt>
                <c:pt idx="1">
                  <c:v>70</c:v>
                </c:pt>
                <c:pt idx="2">
                  <c:v>70</c:v>
                </c:pt>
                <c:pt idx="3">
                  <c:v>76</c:v>
                </c:pt>
                <c:pt idx="4">
                  <c:v>98</c:v>
                </c:pt>
                <c:pt idx="5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89472"/>
        <c:axId val="70891008"/>
      </c:barChart>
      <c:catAx>
        <c:axId val="70889472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0891008"/>
        <c:crosses val="autoZero"/>
        <c:auto val="1"/>
        <c:lblAlgn val="ctr"/>
        <c:lblOffset val="100"/>
        <c:noMultiLvlLbl val="0"/>
      </c:catAx>
      <c:valAx>
        <c:axId val="70891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889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Charts!$B$294</c:f>
              <c:strCache>
                <c:ptCount val="1"/>
                <c:pt idx="0">
                  <c:v>26/03/15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Charts!$D$292:$I$293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Charts!$D$294:$I$294</c:f>
              <c:numCache>
                <c:formatCode>General</c:formatCode>
                <c:ptCount val="6"/>
                <c:pt idx="0">
                  <c:v>117</c:v>
                </c:pt>
                <c:pt idx="1">
                  <c:v>98</c:v>
                </c:pt>
                <c:pt idx="2">
                  <c:v>98</c:v>
                </c:pt>
                <c:pt idx="3">
                  <c:v>93</c:v>
                </c:pt>
                <c:pt idx="4">
                  <c:v>79</c:v>
                </c:pt>
                <c:pt idx="5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13056"/>
        <c:axId val="82414592"/>
      </c:barChart>
      <c:catAx>
        <c:axId val="8241305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2414592"/>
        <c:crosses val="autoZero"/>
        <c:auto val="1"/>
        <c:lblAlgn val="ctr"/>
        <c:lblOffset val="100"/>
        <c:noMultiLvlLbl val="0"/>
      </c:catAx>
      <c:valAx>
        <c:axId val="82414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413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Charts!$C$313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Charts!$D$311:$I$312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Charts!$D$313:$I$313</c:f>
              <c:numCache>
                <c:formatCode>General</c:formatCode>
                <c:ptCount val="6"/>
                <c:pt idx="0">
                  <c:v>105</c:v>
                </c:pt>
                <c:pt idx="1">
                  <c:v>81</c:v>
                </c:pt>
                <c:pt idx="2">
                  <c:v>78</c:v>
                </c:pt>
                <c:pt idx="3">
                  <c:v>103</c:v>
                </c:pt>
                <c:pt idx="4">
                  <c:v>85</c:v>
                </c:pt>
                <c:pt idx="5">
                  <c:v>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43648"/>
        <c:axId val="76559488"/>
      </c:lineChart>
      <c:catAx>
        <c:axId val="82443648"/>
        <c:scaling>
          <c:orientation val="minMax"/>
        </c:scaling>
        <c:delete val="0"/>
        <c:axPos val="b"/>
        <c:majorTickMark val="out"/>
        <c:minorTickMark val="none"/>
        <c:tickLblPos val="nextTo"/>
        <c:crossAx val="76559488"/>
        <c:crosses val="autoZero"/>
        <c:auto val="1"/>
        <c:lblAlgn val="ctr"/>
        <c:lblOffset val="100"/>
        <c:noMultiLvlLbl val="0"/>
      </c:catAx>
      <c:valAx>
        <c:axId val="76559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443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Charts!$B$313</c:f>
              <c:strCache>
                <c:ptCount val="1"/>
                <c:pt idx="0">
                  <c:v>27/03/15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Charts!$D$311:$I$312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Charts!$D$313:$I$313</c:f>
              <c:numCache>
                <c:formatCode>General</c:formatCode>
                <c:ptCount val="6"/>
                <c:pt idx="0">
                  <c:v>105</c:v>
                </c:pt>
                <c:pt idx="1">
                  <c:v>81</c:v>
                </c:pt>
                <c:pt idx="2">
                  <c:v>78</c:v>
                </c:pt>
                <c:pt idx="3">
                  <c:v>103</c:v>
                </c:pt>
                <c:pt idx="4">
                  <c:v>85</c:v>
                </c:pt>
                <c:pt idx="5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88544"/>
        <c:axId val="76590080"/>
      </c:barChart>
      <c:catAx>
        <c:axId val="76588544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6590080"/>
        <c:crosses val="autoZero"/>
        <c:auto val="1"/>
        <c:lblAlgn val="ctr"/>
        <c:lblOffset val="100"/>
        <c:noMultiLvlLbl val="0"/>
      </c:catAx>
      <c:valAx>
        <c:axId val="76590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588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Charts!$C$332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Charts!$D$330:$I$331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Charts!$D$332:$I$332</c:f>
              <c:numCache>
                <c:formatCode>General</c:formatCode>
                <c:ptCount val="6"/>
                <c:pt idx="0">
                  <c:v>93</c:v>
                </c:pt>
                <c:pt idx="1">
                  <c:v>104</c:v>
                </c:pt>
                <c:pt idx="2">
                  <c:v>99</c:v>
                </c:pt>
                <c:pt idx="3">
                  <c:v>96</c:v>
                </c:pt>
                <c:pt idx="4">
                  <c:v>94</c:v>
                </c:pt>
                <c:pt idx="5">
                  <c:v>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43712"/>
        <c:axId val="76645504"/>
      </c:lineChart>
      <c:catAx>
        <c:axId val="76643712"/>
        <c:scaling>
          <c:orientation val="minMax"/>
        </c:scaling>
        <c:delete val="0"/>
        <c:axPos val="b"/>
        <c:majorTickMark val="out"/>
        <c:minorTickMark val="none"/>
        <c:tickLblPos val="nextTo"/>
        <c:crossAx val="76645504"/>
        <c:crosses val="autoZero"/>
        <c:auto val="1"/>
        <c:lblAlgn val="ctr"/>
        <c:lblOffset val="100"/>
        <c:noMultiLvlLbl val="0"/>
      </c:catAx>
      <c:valAx>
        <c:axId val="76645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643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Charts!$B$332</c:f>
              <c:strCache>
                <c:ptCount val="1"/>
                <c:pt idx="0">
                  <c:v>28/03/15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Charts!$D$330:$I$331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Charts!$D$332:$I$332</c:f>
              <c:numCache>
                <c:formatCode>General</c:formatCode>
                <c:ptCount val="6"/>
                <c:pt idx="0">
                  <c:v>93</c:v>
                </c:pt>
                <c:pt idx="1">
                  <c:v>104</c:v>
                </c:pt>
                <c:pt idx="2">
                  <c:v>99</c:v>
                </c:pt>
                <c:pt idx="3">
                  <c:v>96</c:v>
                </c:pt>
                <c:pt idx="4">
                  <c:v>94</c:v>
                </c:pt>
                <c:pt idx="5">
                  <c:v>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70464"/>
        <c:axId val="76672000"/>
      </c:barChart>
      <c:catAx>
        <c:axId val="76670464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6672000"/>
        <c:crosses val="autoZero"/>
        <c:auto val="1"/>
        <c:lblAlgn val="ctr"/>
        <c:lblOffset val="100"/>
        <c:noMultiLvlLbl val="0"/>
      </c:catAx>
      <c:valAx>
        <c:axId val="7667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670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Charts!$C$351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Charts!$D$349:$I$350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Charts!$D$351:$I$351</c:f>
              <c:numCache>
                <c:formatCode>General</c:formatCode>
                <c:ptCount val="6"/>
                <c:pt idx="0">
                  <c:v>101</c:v>
                </c:pt>
                <c:pt idx="1">
                  <c:v>98</c:v>
                </c:pt>
                <c:pt idx="2">
                  <c:v>97</c:v>
                </c:pt>
                <c:pt idx="3">
                  <c:v>93</c:v>
                </c:pt>
                <c:pt idx="4">
                  <c:v>114</c:v>
                </c:pt>
                <c:pt idx="5">
                  <c:v>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84672"/>
        <c:axId val="76706944"/>
      </c:lineChart>
      <c:catAx>
        <c:axId val="76684672"/>
        <c:scaling>
          <c:orientation val="minMax"/>
        </c:scaling>
        <c:delete val="0"/>
        <c:axPos val="b"/>
        <c:majorTickMark val="out"/>
        <c:minorTickMark val="none"/>
        <c:tickLblPos val="nextTo"/>
        <c:crossAx val="76706944"/>
        <c:crosses val="autoZero"/>
        <c:auto val="1"/>
        <c:lblAlgn val="ctr"/>
        <c:lblOffset val="100"/>
        <c:noMultiLvlLbl val="0"/>
      </c:catAx>
      <c:valAx>
        <c:axId val="76706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684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Charts!$B$351</c:f>
              <c:strCache>
                <c:ptCount val="1"/>
                <c:pt idx="0">
                  <c:v>29/03/15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Charts!$D$349:$I$350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Charts!$D$351:$I$351</c:f>
              <c:numCache>
                <c:formatCode>General</c:formatCode>
                <c:ptCount val="6"/>
                <c:pt idx="0">
                  <c:v>101</c:v>
                </c:pt>
                <c:pt idx="1">
                  <c:v>98</c:v>
                </c:pt>
                <c:pt idx="2">
                  <c:v>97</c:v>
                </c:pt>
                <c:pt idx="3">
                  <c:v>93</c:v>
                </c:pt>
                <c:pt idx="4">
                  <c:v>114</c:v>
                </c:pt>
                <c:pt idx="5">
                  <c:v>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73504"/>
        <c:axId val="82775040"/>
      </c:barChart>
      <c:catAx>
        <c:axId val="82773504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2775040"/>
        <c:crosses val="autoZero"/>
        <c:auto val="1"/>
        <c:lblAlgn val="ctr"/>
        <c:lblOffset val="100"/>
        <c:noMultiLvlLbl val="0"/>
      </c:catAx>
      <c:valAx>
        <c:axId val="8277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773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Charts!$C$370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Charts!$D$368:$I$369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Charts!$D$370:$I$370</c:f>
              <c:numCache>
                <c:formatCode>General</c:formatCode>
                <c:ptCount val="6"/>
                <c:pt idx="0">
                  <c:v>98</c:v>
                </c:pt>
                <c:pt idx="1">
                  <c:v>88</c:v>
                </c:pt>
                <c:pt idx="2">
                  <c:v>84</c:v>
                </c:pt>
                <c:pt idx="3">
                  <c:v>76</c:v>
                </c:pt>
                <c:pt idx="4">
                  <c:v>108</c:v>
                </c:pt>
                <c:pt idx="5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8832"/>
        <c:axId val="82810368"/>
      </c:lineChart>
      <c:catAx>
        <c:axId val="8280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82810368"/>
        <c:crosses val="autoZero"/>
        <c:auto val="1"/>
        <c:lblAlgn val="ctr"/>
        <c:lblOffset val="100"/>
        <c:noMultiLvlLbl val="0"/>
      </c:catAx>
      <c:valAx>
        <c:axId val="82810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08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Charts!$B$370</c:f>
              <c:strCache>
                <c:ptCount val="1"/>
                <c:pt idx="0">
                  <c:v>30/03/15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Charts!$D$368:$I$369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Charts!$D$370:$I$370</c:f>
              <c:numCache>
                <c:formatCode>General</c:formatCode>
                <c:ptCount val="6"/>
                <c:pt idx="0">
                  <c:v>98</c:v>
                </c:pt>
                <c:pt idx="1">
                  <c:v>88</c:v>
                </c:pt>
                <c:pt idx="2">
                  <c:v>84</c:v>
                </c:pt>
                <c:pt idx="3">
                  <c:v>76</c:v>
                </c:pt>
                <c:pt idx="4">
                  <c:v>108</c:v>
                </c:pt>
                <c:pt idx="5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09056"/>
        <c:axId val="82910592"/>
      </c:barChart>
      <c:catAx>
        <c:axId val="8290905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2910592"/>
        <c:crosses val="autoZero"/>
        <c:auto val="1"/>
        <c:lblAlgn val="ctr"/>
        <c:lblOffset val="100"/>
        <c:noMultiLvlLbl val="0"/>
      </c:catAx>
      <c:valAx>
        <c:axId val="82910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909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Charts!$C$389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Charts!$D$387:$I$388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Charts!$D$389:$I$389</c:f>
              <c:numCache>
                <c:formatCode>General</c:formatCode>
                <c:ptCount val="6"/>
                <c:pt idx="0">
                  <c:v>92</c:v>
                </c:pt>
                <c:pt idx="1">
                  <c:v>89</c:v>
                </c:pt>
                <c:pt idx="2">
                  <c:v>86</c:v>
                </c:pt>
                <c:pt idx="3">
                  <c:v>95</c:v>
                </c:pt>
                <c:pt idx="4">
                  <c:v>92</c:v>
                </c:pt>
                <c:pt idx="5">
                  <c:v>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5808"/>
        <c:axId val="82937344"/>
      </c:lineChart>
      <c:catAx>
        <c:axId val="82935808"/>
        <c:scaling>
          <c:orientation val="minMax"/>
        </c:scaling>
        <c:delete val="0"/>
        <c:axPos val="b"/>
        <c:majorTickMark val="out"/>
        <c:minorTickMark val="none"/>
        <c:tickLblPos val="nextTo"/>
        <c:crossAx val="82937344"/>
        <c:crosses val="autoZero"/>
        <c:auto val="1"/>
        <c:lblAlgn val="ctr"/>
        <c:lblOffset val="100"/>
        <c:noMultiLvlLbl val="0"/>
      </c:catAx>
      <c:valAx>
        <c:axId val="8293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935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Charts!$B$66:$C$66</c:f>
              <c:strCache>
                <c:ptCount val="1"/>
                <c:pt idx="0">
                  <c:v>15/03/15 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Charts!$D$66:$I$66</c:f>
              <c:numCache>
                <c:formatCode>General</c:formatCode>
                <c:ptCount val="6"/>
                <c:pt idx="0">
                  <c:v>97</c:v>
                </c:pt>
                <c:pt idx="1">
                  <c:v>77</c:v>
                </c:pt>
                <c:pt idx="2">
                  <c:v>77</c:v>
                </c:pt>
                <c:pt idx="3">
                  <c:v>99</c:v>
                </c:pt>
                <c:pt idx="4">
                  <c:v>91</c:v>
                </c:pt>
                <c:pt idx="5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72032"/>
        <c:axId val="71773568"/>
      </c:lineChart>
      <c:catAx>
        <c:axId val="71772032"/>
        <c:scaling>
          <c:orientation val="minMax"/>
        </c:scaling>
        <c:delete val="0"/>
        <c:axPos val="b"/>
        <c:majorTickMark val="out"/>
        <c:minorTickMark val="none"/>
        <c:tickLblPos val="nextTo"/>
        <c:crossAx val="71773568"/>
        <c:crosses val="autoZero"/>
        <c:auto val="1"/>
        <c:lblAlgn val="ctr"/>
        <c:lblOffset val="100"/>
        <c:noMultiLvlLbl val="0"/>
      </c:catAx>
      <c:valAx>
        <c:axId val="71773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772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Charts!$B$389</c:f>
              <c:strCache>
                <c:ptCount val="1"/>
                <c:pt idx="0">
                  <c:v>31/03/15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Charts!$D$387:$I$388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Charts!$D$389:$I$389</c:f>
              <c:numCache>
                <c:formatCode>General</c:formatCode>
                <c:ptCount val="6"/>
                <c:pt idx="0">
                  <c:v>92</c:v>
                </c:pt>
                <c:pt idx="1">
                  <c:v>89</c:v>
                </c:pt>
                <c:pt idx="2">
                  <c:v>86</c:v>
                </c:pt>
                <c:pt idx="3">
                  <c:v>95</c:v>
                </c:pt>
                <c:pt idx="4">
                  <c:v>92</c:v>
                </c:pt>
                <c:pt idx="5">
                  <c:v>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66400"/>
        <c:axId val="82967936"/>
      </c:barChart>
      <c:catAx>
        <c:axId val="8296640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2967936"/>
        <c:crosses val="autoZero"/>
        <c:auto val="1"/>
        <c:lblAlgn val="ctr"/>
        <c:lblOffset val="100"/>
        <c:noMultiLvlLbl val="0"/>
      </c:catAx>
      <c:valAx>
        <c:axId val="8296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966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Charts!$C$408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Charts!$D$406:$I$407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Charts!$D$408:$I$408</c:f>
              <c:numCache>
                <c:formatCode>General</c:formatCode>
                <c:ptCount val="6"/>
                <c:pt idx="0">
                  <c:v>110</c:v>
                </c:pt>
                <c:pt idx="1">
                  <c:v>89</c:v>
                </c:pt>
                <c:pt idx="2">
                  <c:v>87</c:v>
                </c:pt>
                <c:pt idx="3">
                  <c:v>86</c:v>
                </c:pt>
                <c:pt idx="4">
                  <c:v>84</c:v>
                </c:pt>
                <c:pt idx="5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82560"/>
        <c:axId val="82884096"/>
      </c:lineChart>
      <c:catAx>
        <c:axId val="82882560"/>
        <c:scaling>
          <c:orientation val="minMax"/>
        </c:scaling>
        <c:delete val="0"/>
        <c:axPos val="b"/>
        <c:majorTickMark val="out"/>
        <c:minorTickMark val="none"/>
        <c:tickLblPos val="nextTo"/>
        <c:crossAx val="82884096"/>
        <c:crosses val="autoZero"/>
        <c:auto val="1"/>
        <c:lblAlgn val="ctr"/>
        <c:lblOffset val="100"/>
        <c:noMultiLvlLbl val="0"/>
      </c:catAx>
      <c:valAx>
        <c:axId val="82884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82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Charts!$B$408</c:f>
              <c:strCache>
                <c:ptCount val="1"/>
                <c:pt idx="0">
                  <c:v>01/04/15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Charts!$D$406:$I$407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Charts!$D$408:$I$408</c:f>
              <c:numCache>
                <c:formatCode>General</c:formatCode>
                <c:ptCount val="6"/>
                <c:pt idx="0">
                  <c:v>110</c:v>
                </c:pt>
                <c:pt idx="1">
                  <c:v>89</c:v>
                </c:pt>
                <c:pt idx="2">
                  <c:v>87</c:v>
                </c:pt>
                <c:pt idx="3">
                  <c:v>86</c:v>
                </c:pt>
                <c:pt idx="4">
                  <c:v>84</c:v>
                </c:pt>
                <c:pt idx="5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96768"/>
        <c:axId val="82898304"/>
      </c:barChart>
      <c:catAx>
        <c:axId val="8289676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2898304"/>
        <c:crosses val="autoZero"/>
        <c:auto val="1"/>
        <c:lblAlgn val="ctr"/>
        <c:lblOffset val="100"/>
        <c:noMultiLvlLbl val="0"/>
      </c:catAx>
      <c:valAx>
        <c:axId val="82898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96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Charts!$C$427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Charts!$D$425:$I$426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Charts!$D$427:$I$427</c:f>
              <c:numCache>
                <c:formatCode>General</c:formatCode>
                <c:ptCount val="6"/>
                <c:pt idx="0">
                  <c:v>115</c:v>
                </c:pt>
                <c:pt idx="1">
                  <c:v>96</c:v>
                </c:pt>
                <c:pt idx="2">
                  <c:v>94</c:v>
                </c:pt>
                <c:pt idx="3">
                  <c:v>88</c:v>
                </c:pt>
                <c:pt idx="4">
                  <c:v>122</c:v>
                </c:pt>
                <c:pt idx="5">
                  <c:v>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6320"/>
        <c:axId val="82617856"/>
      </c:lineChart>
      <c:catAx>
        <c:axId val="82616320"/>
        <c:scaling>
          <c:orientation val="minMax"/>
        </c:scaling>
        <c:delete val="0"/>
        <c:axPos val="b"/>
        <c:majorTickMark val="out"/>
        <c:minorTickMark val="none"/>
        <c:tickLblPos val="nextTo"/>
        <c:crossAx val="82617856"/>
        <c:crosses val="autoZero"/>
        <c:auto val="1"/>
        <c:lblAlgn val="ctr"/>
        <c:lblOffset val="100"/>
        <c:noMultiLvlLbl val="0"/>
      </c:catAx>
      <c:valAx>
        <c:axId val="82617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616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Charts!$B$427</c:f>
              <c:strCache>
                <c:ptCount val="1"/>
                <c:pt idx="0">
                  <c:v>02/04/15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Charts!$D$425:$I$426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Charts!$D$427:$I$427</c:f>
              <c:numCache>
                <c:formatCode>General</c:formatCode>
                <c:ptCount val="6"/>
                <c:pt idx="0">
                  <c:v>115</c:v>
                </c:pt>
                <c:pt idx="1">
                  <c:v>96</c:v>
                </c:pt>
                <c:pt idx="2">
                  <c:v>94</c:v>
                </c:pt>
                <c:pt idx="3">
                  <c:v>88</c:v>
                </c:pt>
                <c:pt idx="4">
                  <c:v>122</c:v>
                </c:pt>
                <c:pt idx="5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59584"/>
        <c:axId val="82669568"/>
      </c:barChart>
      <c:catAx>
        <c:axId val="82659584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2669568"/>
        <c:crosses val="autoZero"/>
        <c:auto val="1"/>
        <c:lblAlgn val="ctr"/>
        <c:lblOffset val="100"/>
        <c:noMultiLvlLbl val="0"/>
      </c:catAx>
      <c:valAx>
        <c:axId val="82669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659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Charts!$C$446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Charts!$D$444:$I$445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Charts!$D$446:$I$446</c:f>
              <c:numCache>
                <c:formatCode>General</c:formatCode>
                <c:ptCount val="6"/>
                <c:pt idx="0">
                  <c:v>96</c:v>
                </c:pt>
                <c:pt idx="1">
                  <c:v>75</c:v>
                </c:pt>
                <c:pt idx="2">
                  <c:v>73</c:v>
                </c:pt>
                <c:pt idx="3">
                  <c:v>83</c:v>
                </c:pt>
                <c:pt idx="4">
                  <c:v>89</c:v>
                </c:pt>
                <c:pt idx="5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8624"/>
        <c:axId val="82700160"/>
      </c:lineChart>
      <c:catAx>
        <c:axId val="82698624"/>
        <c:scaling>
          <c:orientation val="minMax"/>
        </c:scaling>
        <c:delete val="0"/>
        <c:axPos val="b"/>
        <c:majorTickMark val="out"/>
        <c:minorTickMark val="none"/>
        <c:tickLblPos val="nextTo"/>
        <c:crossAx val="82700160"/>
        <c:crosses val="autoZero"/>
        <c:auto val="1"/>
        <c:lblAlgn val="ctr"/>
        <c:lblOffset val="100"/>
        <c:noMultiLvlLbl val="0"/>
      </c:catAx>
      <c:valAx>
        <c:axId val="82700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698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Charts!$B$446</c:f>
              <c:strCache>
                <c:ptCount val="1"/>
                <c:pt idx="0">
                  <c:v>03/04/15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Charts!$D$444:$I$445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Charts!$D$446:$I$446</c:f>
              <c:numCache>
                <c:formatCode>General</c:formatCode>
                <c:ptCount val="6"/>
                <c:pt idx="0">
                  <c:v>96</c:v>
                </c:pt>
                <c:pt idx="1">
                  <c:v>75</c:v>
                </c:pt>
                <c:pt idx="2">
                  <c:v>73</c:v>
                </c:pt>
                <c:pt idx="3">
                  <c:v>83</c:v>
                </c:pt>
                <c:pt idx="4">
                  <c:v>89</c:v>
                </c:pt>
                <c:pt idx="5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33312"/>
        <c:axId val="82735104"/>
      </c:barChart>
      <c:catAx>
        <c:axId val="82733312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2735104"/>
        <c:crosses val="autoZero"/>
        <c:auto val="1"/>
        <c:lblAlgn val="ctr"/>
        <c:lblOffset val="100"/>
        <c:noMultiLvlLbl val="0"/>
      </c:catAx>
      <c:valAx>
        <c:axId val="8273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733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Charts!$C$465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Charts!$D$463:$I$464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Charts!$D$465:$I$465</c:f>
              <c:numCache>
                <c:formatCode>General</c:formatCode>
                <c:ptCount val="6"/>
                <c:pt idx="0">
                  <c:v>91</c:v>
                </c:pt>
                <c:pt idx="1">
                  <c:v>97</c:v>
                </c:pt>
                <c:pt idx="2">
                  <c:v>94</c:v>
                </c:pt>
                <c:pt idx="3">
                  <c:v>80</c:v>
                </c:pt>
                <c:pt idx="4">
                  <c:v>97</c:v>
                </c:pt>
                <c:pt idx="5">
                  <c:v>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55584"/>
        <c:axId val="82757120"/>
      </c:lineChart>
      <c:catAx>
        <c:axId val="82755584"/>
        <c:scaling>
          <c:orientation val="minMax"/>
        </c:scaling>
        <c:delete val="0"/>
        <c:axPos val="b"/>
        <c:majorTickMark val="out"/>
        <c:minorTickMark val="none"/>
        <c:tickLblPos val="nextTo"/>
        <c:crossAx val="82757120"/>
        <c:crosses val="autoZero"/>
        <c:auto val="1"/>
        <c:lblAlgn val="ctr"/>
        <c:lblOffset val="100"/>
        <c:noMultiLvlLbl val="0"/>
      </c:catAx>
      <c:valAx>
        <c:axId val="82757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755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Charts!$B$465</c:f>
              <c:strCache>
                <c:ptCount val="1"/>
                <c:pt idx="0">
                  <c:v>04/04/15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Charts!$D$463:$I$464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Charts!$D$465:$I$465</c:f>
              <c:numCache>
                <c:formatCode>General</c:formatCode>
                <c:ptCount val="6"/>
                <c:pt idx="0">
                  <c:v>91</c:v>
                </c:pt>
                <c:pt idx="1">
                  <c:v>97</c:v>
                </c:pt>
                <c:pt idx="2">
                  <c:v>94</c:v>
                </c:pt>
                <c:pt idx="3">
                  <c:v>80</c:v>
                </c:pt>
                <c:pt idx="4">
                  <c:v>97</c:v>
                </c:pt>
                <c:pt idx="5">
                  <c:v>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88288"/>
        <c:axId val="83389824"/>
      </c:barChart>
      <c:catAx>
        <c:axId val="8338828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3389824"/>
        <c:crosses val="autoZero"/>
        <c:auto val="1"/>
        <c:lblAlgn val="ctr"/>
        <c:lblOffset val="100"/>
        <c:noMultiLvlLbl val="0"/>
      </c:catAx>
      <c:valAx>
        <c:axId val="83389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388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Charts!$C$484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Charts!$D$482:$I$483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Charts!$D$484:$I$484</c:f>
              <c:numCache>
                <c:formatCode>General</c:formatCode>
                <c:ptCount val="6"/>
                <c:pt idx="0">
                  <c:v>120</c:v>
                </c:pt>
                <c:pt idx="1">
                  <c:v>99</c:v>
                </c:pt>
                <c:pt idx="2">
                  <c:v>95</c:v>
                </c:pt>
                <c:pt idx="3">
                  <c:v>109</c:v>
                </c:pt>
                <c:pt idx="4">
                  <c:v>94</c:v>
                </c:pt>
                <c:pt idx="5">
                  <c:v>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06848"/>
        <c:axId val="83408384"/>
      </c:lineChart>
      <c:catAx>
        <c:axId val="83406848"/>
        <c:scaling>
          <c:orientation val="minMax"/>
        </c:scaling>
        <c:delete val="0"/>
        <c:axPos val="b"/>
        <c:majorTickMark val="out"/>
        <c:minorTickMark val="none"/>
        <c:tickLblPos val="nextTo"/>
        <c:crossAx val="83408384"/>
        <c:crosses val="autoZero"/>
        <c:auto val="1"/>
        <c:lblAlgn val="ctr"/>
        <c:lblOffset val="100"/>
        <c:noMultiLvlLbl val="0"/>
      </c:catAx>
      <c:valAx>
        <c:axId val="83408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406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Charts!$B$66</c:f>
              <c:strCache>
                <c:ptCount val="1"/>
                <c:pt idx="0">
                  <c:v>15/03/15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Charts!$D$64:$I$65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Charts!$D$66:$I$66</c:f>
              <c:numCache>
                <c:formatCode>General</c:formatCode>
                <c:ptCount val="6"/>
                <c:pt idx="0">
                  <c:v>97</c:v>
                </c:pt>
                <c:pt idx="1">
                  <c:v>77</c:v>
                </c:pt>
                <c:pt idx="2">
                  <c:v>77</c:v>
                </c:pt>
                <c:pt idx="3">
                  <c:v>99</c:v>
                </c:pt>
                <c:pt idx="4">
                  <c:v>91</c:v>
                </c:pt>
                <c:pt idx="5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806976"/>
        <c:axId val="71808512"/>
      </c:barChart>
      <c:catAx>
        <c:axId val="7180697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1808512"/>
        <c:crosses val="autoZero"/>
        <c:auto val="1"/>
        <c:lblAlgn val="ctr"/>
        <c:lblOffset val="100"/>
        <c:noMultiLvlLbl val="0"/>
      </c:catAx>
      <c:valAx>
        <c:axId val="71808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806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Charts!$B$484</c:f>
              <c:strCache>
                <c:ptCount val="1"/>
                <c:pt idx="0">
                  <c:v>05/04/15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Charts!$D$482:$I$483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Charts!$D$484:$I$484</c:f>
              <c:numCache>
                <c:formatCode>General</c:formatCode>
                <c:ptCount val="6"/>
                <c:pt idx="0">
                  <c:v>120</c:v>
                </c:pt>
                <c:pt idx="1">
                  <c:v>99</c:v>
                </c:pt>
                <c:pt idx="2">
                  <c:v>95</c:v>
                </c:pt>
                <c:pt idx="3">
                  <c:v>109</c:v>
                </c:pt>
                <c:pt idx="4">
                  <c:v>94</c:v>
                </c:pt>
                <c:pt idx="5">
                  <c:v>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33728"/>
        <c:axId val="83451904"/>
      </c:barChart>
      <c:catAx>
        <c:axId val="8343372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3451904"/>
        <c:crosses val="autoZero"/>
        <c:auto val="1"/>
        <c:lblAlgn val="ctr"/>
        <c:lblOffset val="100"/>
        <c:noMultiLvlLbl val="0"/>
      </c:catAx>
      <c:valAx>
        <c:axId val="83451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433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Charts!$C$503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Charts!$D$501:$I$502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Charts!$D$503:$I$503</c:f>
              <c:numCache>
                <c:formatCode>General</c:formatCode>
                <c:ptCount val="6"/>
                <c:pt idx="0">
                  <c:v>88</c:v>
                </c:pt>
                <c:pt idx="1">
                  <c:v>82</c:v>
                </c:pt>
                <c:pt idx="2">
                  <c:v>78</c:v>
                </c:pt>
                <c:pt idx="3">
                  <c:v>75</c:v>
                </c:pt>
                <c:pt idx="4">
                  <c:v>112</c:v>
                </c:pt>
                <c:pt idx="5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6864"/>
        <c:axId val="83478400"/>
      </c:lineChart>
      <c:catAx>
        <c:axId val="8347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83478400"/>
        <c:crosses val="autoZero"/>
        <c:auto val="1"/>
        <c:lblAlgn val="ctr"/>
        <c:lblOffset val="100"/>
        <c:noMultiLvlLbl val="0"/>
      </c:catAx>
      <c:valAx>
        <c:axId val="83478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476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Charts!$B$503</c:f>
              <c:strCache>
                <c:ptCount val="1"/>
                <c:pt idx="0">
                  <c:v>08/04/15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Charts!$D$501:$I$502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Charts!$D$503:$I$503</c:f>
              <c:numCache>
                <c:formatCode>General</c:formatCode>
                <c:ptCount val="6"/>
                <c:pt idx="0">
                  <c:v>88</c:v>
                </c:pt>
                <c:pt idx="1">
                  <c:v>82</c:v>
                </c:pt>
                <c:pt idx="2">
                  <c:v>78</c:v>
                </c:pt>
                <c:pt idx="3">
                  <c:v>75</c:v>
                </c:pt>
                <c:pt idx="4">
                  <c:v>112</c:v>
                </c:pt>
                <c:pt idx="5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48128"/>
        <c:axId val="84054016"/>
      </c:barChart>
      <c:catAx>
        <c:axId val="8404812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4054016"/>
        <c:crosses val="autoZero"/>
        <c:auto val="1"/>
        <c:lblAlgn val="ctr"/>
        <c:lblOffset val="100"/>
        <c:noMultiLvlLbl val="0"/>
      </c:catAx>
      <c:valAx>
        <c:axId val="8405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048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Charts!$C$522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Charts!$D$520:$I$521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Charts!$D$522:$I$522</c:f>
              <c:numCache>
                <c:formatCode>General</c:formatCode>
                <c:ptCount val="6"/>
                <c:pt idx="0">
                  <c:v>109</c:v>
                </c:pt>
                <c:pt idx="1">
                  <c:v>92</c:v>
                </c:pt>
                <c:pt idx="2">
                  <c:v>90</c:v>
                </c:pt>
                <c:pt idx="3">
                  <c:v>92</c:v>
                </c:pt>
                <c:pt idx="4">
                  <c:v>108</c:v>
                </c:pt>
                <c:pt idx="5">
                  <c:v>110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78976"/>
        <c:axId val="84080512"/>
      </c:lineChart>
      <c:catAx>
        <c:axId val="84078976"/>
        <c:scaling>
          <c:orientation val="minMax"/>
        </c:scaling>
        <c:delete val="0"/>
        <c:axPos val="b"/>
        <c:majorTickMark val="out"/>
        <c:minorTickMark val="none"/>
        <c:tickLblPos val="nextTo"/>
        <c:crossAx val="84080512"/>
        <c:crosses val="autoZero"/>
        <c:auto val="1"/>
        <c:lblAlgn val="ctr"/>
        <c:lblOffset val="100"/>
        <c:noMultiLvlLbl val="0"/>
      </c:catAx>
      <c:valAx>
        <c:axId val="84080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07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Charts!$B$522</c:f>
              <c:strCache>
                <c:ptCount val="1"/>
                <c:pt idx="0">
                  <c:v>12/04/15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Charts!$D$520:$I$521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Charts!$D$522:$I$522</c:f>
              <c:numCache>
                <c:formatCode>General</c:formatCode>
                <c:ptCount val="6"/>
                <c:pt idx="0">
                  <c:v>109</c:v>
                </c:pt>
                <c:pt idx="1">
                  <c:v>92</c:v>
                </c:pt>
                <c:pt idx="2">
                  <c:v>90</c:v>
                </c:pt>
                <c:pt idx="3">
                  <c:v>92</c:v>
                </c:pt>
                <c:pt idx="4">
                  <c:v>108</c:v>
                </c:pt>
                <c:pt idx="5">
                  <c:v>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74720"/>
        <c:axId val="84176256"/>
      </c:barChart>
      <c:catAx>
        <c:axId val="8417472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84176256"/>
        <c:crosses val="autoZero"/>
        <c:auto val="1"/>
        <c:lblAlgn val="ctr"/>
        <c:lblOffset val="100"/>
        <c:noMultiLvlLbl val="0"/>
      </c:catAx>
      <c:valAx>
        <c:axId val="84176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174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Charts!$C$541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Charts!$D$539:$I$540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Charts!$D$541:$I$541</c:f>
              <c:numCache>
                <c:formatCode>General</c:formatCode>
                <c:ptCount val="6"/>
                <c:pt idx="0">
                  <c:v>110</c:v>
                </c:pt>
                <c:pt idx="1">
                  <c:v>113</c:v>
                </c:pt>
                <c:pt idx="2">
                  <c:v>92</c:v>
                </c:pt>
                <c:pt idx="3">
                  <c:v>82</c:v>
                </c:pt>
                <c:pt idx="4">
                  <c:v>80</c:v>
                </c:pt>
                <c:pt idx="5">
                  <c:v>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09664"/>
        <c:axId val="84211200"/>
      </c:lineChart>
      <c:catAx>
        <c:axId val="84209664"/>
        <c:scaling>
          <c:orientation val="minMax"/>
        </c:scaling>
        <c:delete val="0"/>
        <c:axPos val="b"/>
        <c:majorTickMark val="out"/>
        <c:minorTickMark val="none"/>
        <c:tickLblPos val="nextTo"/>
        <c:crossAx val="84211200"/>
        <c:crosses val="autoZero"/>
        <c:auto val="1"/>
        <c:lblAlgn val="ctr"/>
        <c:lblOffset val="100"/>
        <c:noMultiLvlLbl val="0"/>
      </c:catAx>
      <c:valAx>
        <c:axId val="84211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209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Charts!$M$541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Charts!$N$539:$S$540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Charts!$N$541:$S$541</c:f>
              <c:numCache>
                <c:formatCode>General</c:formatCode>
                <c:ptCount val="6"/>
                <c:pt idx="0">
                  <c:v>104</c:v>
                </c:pt>
                <c:pt idx="1">
                  <c:v>93</c:v>
                </c:pt>
                <c:pt idx="2">
                  <c:v>89</c:v>
                </c:pt>
                <c:pt idx="3">
                  <c:v>82</c:v>
                </c:pt>
                <c:pt idx="4">
                  <c:v>81</c:v>
                </c:pt>
                <c:pt idx="5">
                  <c:v>113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48448"/>
        <c:axId val="84249984"/>
      </c:lineChart>
      <c:catAx>
        <c:axId val="84248448"/>
        <c:scaling>
          <c:orientation val="minMax"/>
        </c:scaling>
        <c:delete val="0"/>
        <c:axPos val="b"/>
        <c:majorTickMark val="out"/>
        <c:minorTickMark val="none"/>
        <c:tickLblPos val="nextTo"/>
        <c:crossAx val="84249984"/>
        <c:crosses val="autoZero"/>
        <c:auto val="1"/>
        <c:lblAlgn val="ctr"/>
        <c:lblOffset val="100"/>
        <c:noMultiLvlLbl val="0"/>
      </c:catAx>
      <c:valAx>
        <c:axId val="8424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248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Charts!$C$560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Charts!$D$558:$I$559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Charts!$D$560:$I$560</c:f>
              <c:numCache>
                <c:formatCode>General</c:formatCode>
                <c:ptCount val="6"/>
                <c:pt idx="0">
                  <c:v>108</c:v>
                </c:pt>
                <c:pt idx="1">
                  <c:v>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75200"/>
        <c:axId val="84276736"/>
      </c:lineChart>
      <c:catAx>
        <c:axId val="84275200"/>
        <c:scaling>
          <c:orientation val="minMax"/>
        </c:scaling>
        <c:delete val="0"/>
        <c:axPos val="b"/>
        <c:majorTickMark val="out"/>
        <c:minorTickMark val="none"/>
        <c:tickLblPos val="nextTo"/>
        <c:crossAx val="84276736"/>
        <c:crosses val="autoZero"/>
        <c:auto val="1"/>
        <c:lblAlgn val="ctr"/>
        <c:lblOffset val="100"/>
        <c:noMultiLvlLbl val="0"/>
      </c:catAx>
      <c:valAx>
        <c:axId val="8427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275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Charts!$M$560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Charts!$N$558:$S$559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Charts!$N$560:$S$560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93504"/>
        <c:axId val="84295040"/>
      </c:lineChart>
      <c:catAx>
        <c:axId val="8429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84295040"/>
        <c:crosses val="autoZero"/>
        <c:auto val="1"/>
        <c:lblAlgn val="ctr"/>
        <c:lblOffset val="100"/>
        <c:noMultiLvlLbl val="0"/>
      </c:catAx>
      <c:valAx>
        <c:axId val="8429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293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Charts!$T$42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Charts!$T$43:$T$48</c:f>
              <c:numCache>
                <c:formatCode>General</c:formatCode>
                <c:ptCount val="6"/>
                <c:pt idx="0">
                  <c:v>90</c:v>
                </c:pt>
                <c:pt idx="1">
                  <c:v>70</c:v>
                </c:pt>
                <c:pt idx="2">
                  <c:v>70</c:v>
                </c:pt>
                <c:pt idx="3">
                  <c:v>76</c:v>
                </c:pt>
                <c:pt idx="4">
                  <c:v>98</c:v>
                </c:pt>
                <c:pt idx="5">
                  <c:v>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36192"/>
        <c:axId val="73737728"/>
      </c:lineChart>
      <c:catAx>
        <c:axId val="73736192"/>
        <c:scaling>
          <c:orientation val="minMax"/>
        </c:scaling>
        <c:delete val="0"/>
        <c:axPos val="b"/>
        <c:majorTickMark val="out"/>
        <c:minorTickMark val="none"/>
        <c:tickLblPos val="nextTo"/>
        <c:crossAx val="73737728"/>
        <c:crosses val="autoZero"/>
        <c:auto val="1"/>
        <c:lblAlgn val="ctr"/>
        <c:lblOffset val="100"/>
        <c:noMultiLvlLbl val="0"/>
      </c:catAx>
      <c:valAx>
        <c:axId val="73737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736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Charts!$T$22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Charts!$T$23:$T$28</c:f>
              <c:numCache>
                <c:formatCode>General</c:formatCode>
                <c:ptCount val="6"/>
                <c:pt idx="0">
                  <c:v>84</c:v>
                </c:pt>
                <c:pt idx="1">
                  <c:v>70</c:v>
                </c:pt>
                <c:pt idx="2">
                  <c:v>70</c:v>
                </c:pt>
                <c:pt idx="3">
                  <c:v>97</c:v>
                </c:pt>
                <c:pt idx="4">
                  <c:v>86</c:v>
                </c:pt>
                <c:pt idx="5">
                  <c:v>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4976"/>
        <c:axId val="73776512"/>
      </c:lineChart>
      <c:catAx>
        <c:axId val="73774976"/>
        <c:scaling>
          <c:orientation val="minMax"/>
        </c:scaling>
        <c:delete val="0"/>
        <c:axPos val="b"/>
        <c:majorTickMark val="out"/>
        <c:minorTickMark val="none"/>
        <c:tickLblPos val="nextTo"/>
        <c:crossAx val="73776512"/>
        <c:crosses val="autoZero"/>
        <c:auto val="1"/>
        <c:lblAlgn val="ctr"/>
        <c:lblOffset val="100"/>
        <c:noMultiLvlLbl val="0"/>
      </c:catAx>
      <c:valAx>
        <c:axId val="73776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774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Charts!$C$92</c:f>
              <c:strCache>
                <c:ptCount val="1"/>
                <c:pt idx="0">
                  <c:v>mg/dl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Charts!$D$92:$I$92</c:f>
              <c:numCache>
                <c:formatCode>General</c:formatCode>
                <c:ptCount val="6"/>
                <c:pt idx="0">
                  <c:v>97</c:v>
                </c:pt>
                <c:pt idx="1">
                  <c:v>76</c:v>
                </c:pt>
                <c:pt idx="2">
                  <c:v>76</c:v>
                </c:pt>
                <c:pt idx="3">
                  <c:v>90</c:v>
                </c:pt>
                <c:pt idx="4">
                  <c:v>89</c:v>
                </c:pt>
                <c:pt idx="5">
                  <c:v>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8112"/>
        <c:axId val="73819648"/>
      </c:lineChart>
      <c:catAx>
        <c:axId val="73818112"/>
        <c:scaling>
          <c:orientation val="minMax"/>
        </c:scaling>
        <c:delete val="0"/>
        <c:axPos val="b"/>
        <c:majorTickMark val="out"/>
        <c:minorTickMark val="none"/>
        <c:tickLblPos val="nextTo"/>
        <c:crossAx val="73819648"/>
        <c:crosses val="autoZero"/>
        <c:auto val="1"/>
        <c:lblAlgn val="ctr"/>
        <c:lblOffset val="100"/>
        <c:noMultiLvlLbl val="0"/>
      </c:catAx>
      <c:valAx>
        <c:axId val="7381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818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Charts!$B$92</c:f>
              <c:strCache>
                <c:ptCount val="1"/>
                <c:pt idx="0">
                  <c:v>16/03/15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Charts!$D$90:$I$91</c:f>
              <c:multiLvlStrCache>
                <c:ptCount val="6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</c:lvl>
                <c:lvl>
                  <c:pt idx="0">
                    <c:v>Breakfast</c:v>
                  </c:pt>
                  <c:pt idx="2">
                    <c:v>Lunch</c:v>
                  </c:pt>
                  <c:pt idx="4">
                    <c:v>Dinner</c:v>
                  </c:pt>
                </c:lvl>
              </c:multiLvlStrCache>
            </c:multiLvlStrRef>
          </c:cat>
          <c:val>
            <c:numRef>
              <c:f>Charts!$D$92:$I$92</c:f>
              <c:numCache>
                <c:formatCode>General</c:formatCode>
                <c:ptCount val="6"/>
                <c:pt idx="0">
                  <c:v>97</c:v>
                </c:pt>
                <c:pt idx="1">
                  <c:v>76</c:v>
                </c:pt>
                <c:pt idx="2">
                  <c:v>76</c:v>
                </c:pt>
                <c:pt idx="3">
                  <c:v>90</c:v>
                </c:pt>
                <c:pt idx="4">
                  <c:v>89</c:v>
                </c:pt>
                <c:pt idx="5">
                  <c:v>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44224"/>
        <c:axId val="73845760"/>
      </c:barChart>
      <c:catAx>
        <c:axId val="73844224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73845760"/>
        <c:crosses val="autoZero"/>
        <c:auto val="1"/>
        <c:lblAlgn val="ctr"/>
        <c:lblOffset val="100"/>
        <c:noMultiLvlLbl val="0"/>
      </c:catAx>
      <c:valAx>
        <c:axId val="7384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844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5</xdr:row>
      <xdr:rowOff>42862</xdr:rowOff>
    </xdr:from>
    <xdr:to>
      <xdr:col>16</xdr:col>
      <xdr:colOff>161925</xdr:colOff>
      <xdr:row>19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24</xdr:row>
      <xdr:rowOff>166687</xdr:rowOff>
    </xdr:from>
    <xdr:to>
      <xdr:col>9</xdr:col>
      <xdr:colOff>285750</xdr:colOff>
      <xdr:row>39</xdr:row>
      <xdr:rowOff>52387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238125</xdr:colOff>
      <xdr:row>44</xdr:row>
      <xdr:rowOff>185737</xdr:rowOff>
    </xdr:from>
    <xdr:to>
      <xdr:col>8</xdr:col>
      <xdr:colOff>542925</xdr:colOff>
      <xdr:row>59</xdr:row>
      <xdr:rowOff>71437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47625</xdr:colOff>
      <xdr:row>70</xdr:row>
      <xdr:rowOff>138112</xdr:rowOff>
    </xdr:from>
    <xdr:to>
      <xdr:col>17</xdr:col>
      <xdr:colOff>352425</xdr:colOff>
      <xdr:row>85</xdr:row>
      <xdr:rowOff>23812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581025</xdr:colOff>
      <xdr:row>70</xdr:row>
      <xdr:rowOff>133350</xdr:rowOff>
    </xdr:from>
    <xdr:to>
      <xdr:col>9</xdr:col>
      <xdr:colOff>276225</xdr:colOff>
      <xdr:row>85</xdr:row>
      <xdr:rowOff>19050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304800</xdr:colOff>
      <xdr:row>45</xdr:row>
      <xdr:rowOff>33337</xdr:rowOff>
    </xdr:from>
    <xdr:to>
      <xdr:col>19</xdr:col>
      <xdr:colOff>0</xdr:colOff>
      <xdr:row>59</xdr:row>
      <xdr:rowOff>109537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180975</xdr:colOff>
      <xdr:row>24</xdr:row>
      <xdr:rowOff>85725</xdr:rowOff>
    </xdr:from>
    <xdr:to>
      <xdr:col>18</xdr:col>
      <xdr:colOff>485775</xdr:colOff>
      <xdr:row>38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47625</xdr:colOff>
      <xdr:row>93</xdr:row>
      <xdr:rowOff>138112</xdr:rowOff>
    </xdr:from>
    <xdr:to>
      <xdr:col>17</xdr:col>
      <xdr:colOff>352425</xdr:colOff>
      <xdr:row>108</xdr:row>
      <xdr:rowOff>23812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581025</xdr:colOff>
      <xdr:row>93</xdr:row>
      <xdr:rowOff>133350</xdr:rowOff>
    </xdr:from>
    <xdr:to>
      <xdr:col>9</xdr:col>
      <xdr:colOff>276225</xdr:colOff>
      <xdr:row>108</xdr:row>
      <xdr:rowOff>19050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466725</xdr:colOff>
      <xdr:row>5</xdr:row>
      <xdr:rowOff>9525</xdr:rowOff>
    </xdr:from>
    <xdr:to>
      <xdr:col>8</xdr:col>
      <xdr:colOff>161925</xdr:colOff>
      <xdr:row>19</xdr:row>
      <xdr:rowOff>85725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9525</xdr:colOff>
      <xdr:row>113</xdr:row>
      <xdr:rowOff>185737</xdr:rowOff>
    </xdr:from>
    <xdr:to>
      <xdr:col>9</xdr:col>
      <xdr:colOff>314325</xdr:colOff>
      <xdr:row>128</xdr:row>
      <xdr:rowOff>71437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561975</xdr:colOff>
      <xdr:row>113</xdr:row>
      <xdr:rowOff>114300</xdr:rowOff>
    </xdr:from>
    <xdr:to>
      <xdr:col>18</xdr:col>
      <xdr:colOff>257175</xdr:colOff>
      <xdr:row>128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9525</xdr:colOff>
      <xdr:row>134</xdr:row>
      <xdr:rowOff>185737</xdr:rowOff>
    </xdr:from>
    <xdr:to>
      <xdr:col>9</xdr:col>
      <xdr:colOff>314325</xdr:colOff>
      <xdr:row>149</xdr:row>
      <xdr:rowOff>71437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561975</xdr:colOff>
      <xdr:row>134</xdr:row>
      <xdr:rowOff>114300</xdr:rowOff>
    </xdr:from>
    <xdr:to>
      <xdr:col>18</xdr:col>
      <xdr:colOff>257175</xdr:colOff>
      <xdr:row>149</xdr:row>
      <xdr:rowOff>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9525</xdr:colOff>
      <xdr:row>155</xdr:row>
      <xdr:rowOff>185737</xdr:rowOff>
    </xdr:from>
    <xdr:to>
      <xdr:col>9</xdr:col>
      <xdr:colOff>314325</xdr:colOff>
      <xdr:row>170</xdr:row>
      <xdr:rowOff>71437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561975</xdr:colOff>
      <xdr:row>155</xdr:row>
      <xdr:rowOff>114300</xdr:rowOff>
    </xdr:from>
    <xdr:to>
      <xdr:col>18</xdr:col>
      <xdr:colOff>257175</xdr:colOff>
      <xdr:row>170</xdr:row>
      <xdr:rowOff>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9525</xdr:colOff>
      <xdr:row>175</xdr:row>
      <xdr:rowOff>185737</xdr:rowOff>
    </xdr:from>
    <xdr:to>
      <xdr:col>9</xdr:col>
      <xdr:colOff>314325</xdr:colOff>
      <xdr:row>190</xdr:row>
      <xdr:rowOff>71437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561975</xdr:colOff>
      <xdr:row>175</xdr:row>
      <xdr:rowOff>114300</xdr:rowOff>
    </xdr:from>
    <xdr:to>
      <xdr:col>18</xdr:col>
      <xdr:colOff>257175</xdr:colOff>
      <xdr:row>190</xdr:row>
      <xdr:rowOff>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9525</xdr:colOff>
      <xdr:row>195</xdr:row>
      <xdr:rowOff>185737</xdr:rowOff>
    </xdr:from>
    <xdr:to>
      <xdr:col>9</xdr:col>
      <xdr:colOff>314325</xdr:colOff>
      <xdr:row>210</xdr:row>
      <xdr:rowOff>71437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561975</xdr:colOff>
      <xdr:row>195</xdr:row>
      <xdr:rowOff>114300</xdr:rowOff>
    </xdr:from>
    <xdr:to>
      <xdr:col>18</xdr:col>
      <xdr:colOff>257175</xdr:colOff>
      <xdr:row>210</xdr:row>
      <xdr:rowOff>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9525</xdr:colOff>
      <xdr:row>215</xdr:row>
      <xdr:rowOff>185737</xdr:rowOff>
    </xdr:from>
    <xdr:to>
      <xdr:col>9</xdr:col>
      <xdr:colOff>314325</xdr:colOff>
      <xdr:row>230</xdr:row>
      <xdr:rowOff>71437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561975</xdr:colOff>
      <xdr:row>215</xdr:row>
      <xdr:rowOff>114300</xdr:rowOff>
    </xdr:from>
    <xdr:to>
      <xdr:col>18</xdr:col>
      <xdr:colOff>257175</xdr:colOff>
      <xdr:row>230</xdr:row>
      <xdr:rowOff>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9525</xdr:colOff>
      <xdr:row>235</xdr:row>
      <xdr:rowOff>185737</xdr:rowOff>
    </xdr:from>
    <xdr:to>
      <xdr:col>9</xdr:col>
      <xdr:colOff>314325</xdr:colOff>
      <xdr:row>250</xdr:row>
      <xdr:rowOff>71437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561975</xdr:colOff>
      <xdr:row>235</xdr:row>
      <xdr:rowOff>114300</xdr:rowOff>
    </xdr:from>
    <xdr:to>
      <xdr:col>18</xdr:col>
      <xdr:colOff>257175</xdr:colOff>
      <xdr:row>250</xdr:row>
      <xdr:rowOff>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9525</xdr:colOff>
      <xdr:row>255</xdr:row>
      <xdr:rowOff>185737</xdr:rowOff>
    </xdr:from>
    <xdr:to>
      <xdr:col>9</xdr:col>
      <xdr:colOff>314325</xdr:colOff>
      <xdr:row>270</xdr:row>
      <xdr:rowOff>71437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561975</xdr:colOff>
      <xdr:row>255</xdr:row>
      <xdr:rowOff>114300</xdr:rowOff>
    </xdr:from>
    <xdr:to>
      <xdr:col>18</xdr:col>
      <xdr:colOff>257175</xdr:colOff>
      <xdr:row>270</xdr:row>
      <xdr:rowOff>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9525</xdr:colOff>
      <xdr:row>275</xdr:row>
      <xdr:rowOff>185737</xdr:rowOff>
    </xdr:from>
    <xdr:to>
      <xdr:col>9</xdr:col>
      <xdr:colOff>314325</xdr:colOff>
      <xdr:row>290</xdr:row>
      <xdr:rowOff>71437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561975</xdr:colOff>
      <xdr:row>275</xdr:row>
      <xdr:rowOff>114300</xdr:rowOff>
    </xdr:from>
    <xdr:to>
      <xdr:col>18</xdr:col>
      <xdr:colOff>257175</xdr:colOff>
      <xdr:row>290</xdr:row>
      <xdr:rowOff>0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</xdr:col>
      <xdr:colOff>9525</xdr:colOff>
      <xdr:row>294</xdr:row>
      <xdr:rowOff>185737</xdr:rowOff>
    </xdr:from>
    <xdr:to>
      <xdr:col>9</xdr:col>
      <xdr:colOff>314325</xdr:colOff>
      <xdr:row>309</xdr:row>
      <xdr:rowOff>71437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561975</xdr:colOff>
      <xdr:row>294</xdr:row>
      <xdr:rowOff>114300</xdr:rowOff>
    </xdr:from>
    <xdr:to>
      <xdr:col>18</xdr:col>
      <xdr:colOff>257175</xdr:colOff>
      <xdr:row>309</xdr:row>
      <xdr:rowOff>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</xdr:col>
      <xdr:colOff>9525</xdr:colOff>
      <xdr:row>313</xdr:row>
      <xdr:rowOff>185737</xdr:rowOff>
    </xdr:from>
    <xdr:to>
      <xdr:col>9</xdr:col>
      <xdr:colOff>314325</xdr:colOff>
      <xdr:row>328</xdr:row>
      <xdr:rowOff>71437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561975</xdr:colOff>
      <xdr:row>313</xdr:row>
      <xdr:rowOff>114300</xdr:rowOff>
    </xdr:from>
    <xdr:to>
      <xdr:col>18</xdr:col>
      <xdr:colOff>257175</xdr:colOff>
      <xdr:row>328</xdr:row>
      <xdr:rowOff>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</xdr:col>
      <xdr:colOff>9525</xdr:colOff>
      <xdr:row>332</xdr:row>
      <xdr:rowOff>185737</xdr:rowOff>
    </xdr:from>
    <xdr:to>
      <xdr:col>9</xdr:col>
      <xdr:colOff>314325</xdr:colOff>
      <xdr:row>347</xdr:row>
      <xdr:rowOff>71437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561975</xdr:colOff>
      <xdr:row>332</xdr:row>
      <xdr:rowOff>114300</xdr:rowOff>
    </xdr:from>
    <xdr:to>
      <xdr:col>18</xdr:col>
      <xdr:colOff>257175</xdr:colOff>
      <xdr:row>347</xdr:row>
      <xdr:rowOff>0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</xdr:col>
      <xdr:colOff>9525</xdr:colOff>
      <xdr:row>351</xdr:row>
      <xdr:rowOff>185737</xdr:rowOff>
    </xdr:from>
    <xdr:to>
      <xdr:col>9</xdr:col>
      <xdr:colOff>314325</xdr:colOff>
      <xdr:row>366</xdr:row>
      <xdr:rowOff>71437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10</xdr:col>
      <xdr:colOff>561975</xdr:colOff>
      <xdr:row>351</xdr:row>
      <xdr:rowOff>114300</xdr:rowOff>
    </xdr:from>
    <xdr:to>
      <xdr:col>18</xdr:col>
      <xdr:colOff>257175</xdr:colOff>
      <xdr:row>366</xdr:row>
      <xdr:rowOff>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9525</xdr:colOff>
      <xdr:row>370</xdr:row>
      <xdr:rowOff>185737</xdr:rowOff>
    </xdr:from>
    <xdr:to>
      <xdr:col>9</xdr:col>
      <xdr:colOff>314325</xdr:colOff>
      <xdr:row>385</xdr:row>
      <xdr:rowOff>71437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10</xdr:col>
      <xdr:colOff>561975</xdr:colOff>
      <xdr:row>370</xdr:row>
      <xdr:rowOff>114300</xdr:rowOff>
    </xdr:from>
    <xdr:to>
      <xdr:col>18</xdr:col>
      <xdr:colOff>257175</xdr:colOff>
      <xdr:row>385</xdr:row>
      <xdr:rowOff>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9525</xdr:colOff>
      <xdr:row>389</xdr:row>
      <xdr:rowOff>185737</xdr:rowOff>
    </xdr:from>
    <xdr:to>
      <xdr:col>9</xdr:col>
      <xdr:colOff>314325</xdr:colOff>
      <xdr:row>404</xdr:row>
      <xdr:rowOff>71437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10</xdr:col>
      <xdr:colOff>561975</xdr:colOff>
      <xdr:row>389</xdr:row>
      <xdr:rowOff>114300</xdr:rowOff>
    </xdr:from>
    <xdr:to>
      <xdr:col>18</xdr:col>
      <xdr:colOff>257175</xdr:colOff>
      <xdr:row>404</xdr:row>
      <xdr:rowOff>0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9525</xdr:colOff>
      <xdr:row>408</xdr:row>
      <xdr:rowOff>185737</xdr:rowOff>
    </xdr:from>
    <xdr:to>
      <xdr:col>9</xdr:col>
      <xdr:colOff>314325</xdr:colOff>
      <xdr:row>423</xdr:row>
      <xdr:rowOff>71437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10</xdr:col>
      <xdr:colOff>561975</xdr:colOff>
      <xdr:row>408</xdr:row>
      <xdr:rowOff>114300</xdr:rowOff>
    </xdr:from>
    <xdr:to>
      <xdr:col>18</xdr:col>
      <xdr:colOff>257175</xdr:colOff>
      <xdr:row>423</xdr:row>
      <xdr:rowOff>0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9525</xdr:colOff>
      <xdr:row>427</xdr:row>
      <xdr:rowOff>185737</xdr:rowOff>
    </xdr:from>
    <xdr:to>
      <xdr:col>9</xdr:col>
      <xdr:colOff>314325</xdr:colOff>
      <xdr:row>442</xdr:row>
      <xdr:rowOff>71437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10</xdr:col>
      <xdr:colOff>561975</xdr:colOff>
      <xdr:row>427</xdr:row>
      <xdr:rowOff>114300</xdr:rowOff>
    </xdr:from>
    <xdr:to>
      <xdr:col>18</xdr:col>
      <xdr:colOff>257175</xdr:colOff>
      <xdr:row>442</xdr:row>
      <xdr:rowOff>0</xdr:rowOff>
    </xdr:to>
    <xdr:graphicFrame macro="">
      <xdr:nvGraphicFramePr>
        <xdr:cNvPr id="4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</xdr:col>
      <xdr:colOff>9525</xdr:colOff>
      <xdr:row>446</xdr:row>
      <xdr:rowOff>185737</xdr:rowOff>
    </xdr:from>
    <xdr:to>
      <xdr:col>9</xdr:col>
      <xdr:colOff>314325</xdr:colOff>
      <xdr:row>461</xdr:row>
      <xdr:rowOff>71437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10</xdr:col>
      <xdr:colOff>561975</xdr:colOff>
      <xdr:row>446</xdr:row>
      <xdr:rowOff>114300</xdr:rowOff>
    </xdr:from>
    <xdr:to>
      <xdr:col>18</xdr:col>
      <xdr:colOff>257175</xdr:colOff>
      <xdr:row>461</xdr:row>
      <xdr:rowOff>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2</xdr:col>
      <xdr:colOff>9525</xdr:colOff>
      <xdr:row>465</xdr:row>
      <xdr:rowOff>185737</xdr:rowOff>
    </xdr:from>
    <xdr:to>
      <xdr:col>9</xdr:col>
      <xdr:colOff>314325</xdr:colOff>
      <xdr:row>480</xdr:row>
      <xdr:rowOff>71437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10</xdr:col>
      <xdr:colOff>561975</xdr:colOff>
      <xdr:row>465</xdr:row>
      <xdr:rowOff>114300</xdr:rowOff>
    </xdr:from>
    <xdr:to>
      <xdr:col>18</xdr:col>
      <xdr:colOff>257175</xdr:colOff>
      <xdr:row>480</xdr:row>
      <xdr:rowOff>0</xdr:rowOff>
    </xdr:to>
    <xdr:graphicFrame macro="">
      <xdr:nvGraphicFramePr>
        <xdr:cNvPr id="50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</xdr:col>
      <xdr:colOff>9525</xdr:colOff>
      <xdr:row>484</xdr:row>
      <xdr:rowOff>185737</xdr:rowOff>
    </xdr:from>
    <xdr:to>
      <xdr:col>9</xdr:col>
      <xdr:colOff>314325</xdr:colOff>
      <xdr:row>499</xdr:row>
      <xdr:rowOff>71437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10</xdr:col>
      <xdr:colOff>561975</xdr:colOff>
      <xdr:row>484</xdr:row>
      <xdr:rowOff>114300</xdr:rowOff>
    </xdr:from>
    <xdr:to>
      <xdr:col>18</xdr:col>
      <xdr:colOff>257175</xdr:colOff>
      <xdr:row>499</xdr:row>
      <xdr:rowOff>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</xdr:col>
      <xdr:colOff>0</xdr:colOff>
      <xdr:row>503</xdr:row>
      <xdr:rowOff>90487</xdr:rowOff>
    </xdr:from>
    <xdr:to>
      <xdr:col>9</xdr:col>
      <xdr:colOff>304800</xdr:colOff>
      <xdr:row>517</xdr:row>
      <xdr:rowOff>166687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10</xdr:col>
      <xdr:colOff>561975</xdr:colOff>
      <xdr:row>503</xdr:row>
      <xdr:rowOff>114300</xdr:rowOff>
    </xdr:from>
    <xdr:to>
      <xdr:col>18</xdr:col>
      <xdr:colOff>257175</xdr:colOff>
      <xdr:row>518</xdr:row>
      <xdr:rowOff>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0</xdr:colOff>
      <xdr:row>522</xdr:row>
      <xdr:rowOff>90487</xdr:rowOff>
    </xdr:from>
    <xdr:to>
      <xdr:col>9</xdr:col>
      <xdr:colOff>304800</xdr:colOff>
      <xdr:row>536</xdr:row>
      <xdr:rowOff>166687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10</xdr:col>
      <xdr:colOff>561975</xdr:colOff>
      <xdr:row>522</xdr:row>
      <xdr:rowOff>114300</xdr:rowOff>
    </xdr:from>
    <xdr:to>
      <xdr:col>18</xdr:col>
      <xdr:colOff>257175</xdr:colOff>
      <xdr:row>537</xdr:row>
      <xdr:rowOff>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</xdr:col>
      <xdr:colOff>0</xdr:colOff>
      <xdr:row>541</xdr:row>
      <xdr:rowOff>90487</xdr:rowOff>
    </xdr:from>
    <xdr:to>
      <xdr:col>9</xdr:col>
      <xdr:colOff>304800</xdr:colOff>
      <xdr:row>555</xdr:row>
      <xdr:rowOff>166687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12</xdr:col>
      <xdr:colOff>0</xdr:colOff>
      <xdr:row>541</xdr:row>
      <xdr:rowOff>90487</xdr:rowOff>
    </xdr:from>
    <xdr:to>
      <xdr:col>19</xdr:col>
      <xdr:colOff>304800</xdr:colOff>
      <xdr:row>555</xdr:row>
      <xdr:rowOff>166687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</xdr:col>
      <xdr:colOff>0</xdr:colOff>
      <xdr:row>560</xdr:row>
      <xdr:rowOff>90487</xdr:rowOff>
    </xdr:from>
    <xdr:to>
      <xdr:col>9</xdr:col>
      <xdr:colOff>304800</xdr:colOff>
      <xdr:row>574</xdr:row>
      <xdr:rowOff>166687</xdr:rowOff>
    </xdr:to>
    <xdr:graphicFrame macro="">
      <xdr:nvGraphicFramePr>
        <xdr:cNvPr id="59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12</xdr:col>
      <xdr:colOff>0</xdr:colOff>
      <xdr:row>560</xdr:row>
      <xdr:rowOff>90487</xdr:rowOff>
    </xdr:from>
    <xdr:to>
      <xdr:col>19</xdr:col>
      <xdr:colOff>304800</xdr:colOff>
      <xdr:row>574</xdr:row>
      <xdr:rowOff>166687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74"/>
  <sheetViews>
    <sheetView tabSelected="1" workbookViewId="0">
      <pane ySplit="5" topLeftCell="A39" activePane="bottomLeft" state="frozen"/>
      <selection pane="bottomLeft" activeCell="N42" sqref="N42"/>
    </sheetView>
  </sheetViews>
  <sheetFormatPr defaultRowHeight="15" x14ac:dyDescent="0.25"/>
  <cols>
    <col min="2" max="2" width="9.140625" customWidth="1"/>
    <col min="4" max="4" width="10.7109375" bestFit="1" customWidth="1"/>
    <col min="5" max="5" width="4.7109375" customWidth="1"/>
    <col min="13" max="17" width="8.7109375" customWidth="1"/>
    <col min="18" max="18" width="12.7109375" customWidth="1"/>
    <col min="19" max="19" width="8.7109375" customWidth="1"/>
  </cols>
  <sheetData>
    <row r="2" spans="3:19" x14ac:dyDescent="0.25">
      <c r="F2" s="4" t="s">
        <v>7</v>
      </c>
      <c r="G2" s="4"/>
      <c r="I2" s="31" t="s">
        <v>6</v>
      </c>
    </row>
    <row r="4" spans="3:19" x14ac:dyDescent="0.25">
      <c r="D4" s="6" t="s">
        <v>5</v>
      </c>
      <c r="F4" s="82" t="s">
        <v>0</v>
      </c>
      <c r="G4" s="82"/>
      <c r="H4" s="82" t="s">
        <v>3</v>
      </c>
      <c r="I4" s="82"/>
      <c r="J4" s="82" t="s">
        <v>4</v>
      </c>
      <c r="K4" s="82"/>
    </row>
    <row r="5" spans="3:19" x14ac:dyDescent="0.25">
      <c r="D5" s="1"/>
      <c r="F5" s="2" t="s">
        <v>1</v>
      </c>
      <c r="G5" s="2" t="s">
        <v>2</v>
      </c>
      <c r="H5" s="2" t="s">
        <v>1</v>
      </c>
      <c r="I5" s="2" t="s">
        <v>2</v>
      </c>
      <c r="J5" s="2" t="s">
        <v>1</v>
      </c>
      <c r="K5" s="2" t="s">
        <v>2</v>
      </c>
    </row>
    <row r="6" spans="3:19" x14ac:dyDescent="0.25">
      <c r="D6" s="28">
        <v>42026</v>
      </c>
      <c r="F6" s="3"/>
      <c r="G6" s="3"/>
      <c r="H6" s="3"/>
      <c r="I6" s="3"/>
      <c r="J6" s="3"/>
      <c r="K6" s="29">
        <v>353</v>
      </c>
    </row>
    <row r="7" spans="3:19" x14ac:dyDescent="0.25">
      <c r="D7" s="5">
        <v>42049</v>
      </c>
      <c r="F7" s="29">
        <v>139</v>
      </c>
      <c r="G7" s="3"/>
      <c r="H7" s="3"/>
      <c r="I7" s="3"/>
      <c r="J7" s="3"/>
      <c r="K7" s="3"/>
    </row>
    <row r="8" spans="3:19" x14ac:dyDescent="0.25">
      <c r="D8" s="5">
        <v>42060</v>
      </c>
      <c r="F8" s="3"/>
      <c r="G8" s="3"/>
      <c r="H8" s="3"/>
      <c r="I8" s="3"/>
      <c r="J8" s="3"/>
      <c r="K8" s="29">
        <v>272</v>
      </c>
      <c r="M8" s="79">
        <v>42066</v>
      </c>
      <c r="N8" s="80"/>
      <c r="O8" s="80"/>
      <c r="P8" s="80"/>
      <c r="Q8" s="80"/>
      <c r="R8" s="80"/>
      <c r="S8" s="81"/>
    </row>
    <row r="9" spans="3:19" x14ac:dyDescent="0.25">
      <c r="D9" s="5">
        <v>42061</v>
      </c>
      <c r="F9" s="3"/>
      <c r="G9" s="3"/>
      <c r="H9" s="3"/>
      <c r="I9" s="3"/>
      <c r="J9" s="3"/>
      <c r="K9" s="29">
        <v>225</v>
      </c>
      <c r="M9" s="34" t="s">
        <v>12</v>
      </c>
      <c r="N9" s="33" t="s">
        <v>22</v>
      </c>
      <c r="O9" s="33" t="s">
        <v>9</v>
      </c>
      <c r="P9" s="33" t="s">
        <v>10</v>
      </c>
      <c r="Q9" s="33" t="s">
        <v>13</v>
      </c>
      <c r="R9" s="32" t="s">
        <v>14</v>
      </c>
      <c r="S9" s="35" t="s">
        <v>11</v>
      </c>
    </row>
    <row r="10" spans="3:19" x14ac:dyDescent="0.25">
      <c r="D10" s="30">
        <v>42066</v>
      </c>
      <c r="F10" s="29">
        <v>133</v>
      </c>
      <c r="G10" s="29">
        <v>211</v>
      </c>
      <c r="H10" s="3"/>
      <c r="I10" s="29">
        <v>169</v>
      </c>
      <c r="J10" s="3"/>
      <c r="K10" s="3"/>
      <c r="M10" s="36">
        <v>176</v>
      </c>
      <c r="N10" s="37">
        <v>39</v>
      </c>
      <c r="O10" s="38">
        <v>79</v>
      </c>
      <c r="P10" s="37">
        <v>58</v>
      </c>
      <c r="Q10" s="37">
        <v>290</v>
      </c>
      <c r="R10" s="37">
        <v>7.4359999999999999</v>
      </c>
      <c r="S10" s="39">
        <v>7.1999999999999995E-2</v>
      </c>
    </row>
    <row r="11" spans="3:19" x14ac:dyDescent="0.25">
      <c r="C11" s="27" t="s">
        <v>8</v>
      </c>
      <c r="D11" s="13">
        <v>42067</v>
      </c>
      <c r="E11" s="14"/>
      <c r="F11" s="15"/>
      <c r="G11" s="15"/>
      <c r="H11" s="15"/>
      <c r="I11" s="64">
        <v>119</v>
      </c>
      <c r="J11" s="15"/>
      <c r="K11" s="15"/>
    </row>
    <row r="12" spans="3:19" x14ac:dyDescent="0.25">
      <c r="D12" s="5">
        <v>42068</v>
      </c>
      <c r="F12" s="29">
        <v>144</v>
      </c>
      <c r="G12" s="3"/>
      <c r="H12" s="3"/>
      <c r="I12" s="54">
        <v>105</v>
      </c>
      <c r="J12" s="3"/>
      <c r="K12" s="29">
        <v>152</v>
      </c>
    </row>
    <row r="13" spans="3:19" x14ac:dyDescent="0.25">
      <c r="D13" s="5">
        <v>42069</v>
      </c>
      <c r="F13" s="3"/>
      <c r="G13" s="54">
        <v>115</v>
      </c>
      <c r="H13" s="3"/>
      <c r="I13" s="3">
        <v>80</v>
      </c>
      <c r="J13" s="3"/>
      <c r="K13" s="3"/>
    </row>
    <row r="14" spans="3:19" x14ac:dyDescent="0.25">
      <c r="D14" s="5">
        <v>42070</v>
      </c>
      <c r="F14" s="3"/>
      <c r="G14" s="54">
        <v>108</v>
      </c>
      <c r="H14" s="3"/>
      <c r="I14" s="3"/>
      <c r="J14" s="3"/>
      <c r="K14" s="3"/>
    </row>
    <row r="15" spans="3:19" x14ac:dyDescent="0.25">
      <c r="D15" s="5">
        <v>42071</v>
      </c>
      <c r="F15" s="3"/>
      <c r="G15" s="54">
        <v>123</v>
      </c>
      <c r="H15" s="3"/>
      <c r="I15" s="3">
        <v>93</v>
      </c>
      <c r="J15" s="3"/>
      <c r="K15" s="54">
        <v>111</v>
      </c>
    </row>
    <row r="16" spans="3:19" x14ac:dyDescent="0.25">
      <c r="D16" s="5">
        <v>42072</v>
      </c>
      <c r="F16" s="54">
        <v>114</v>
      </c>
      <c r="G16" s="3"/>
      <c r="H16" s="3"/>
      <c r="I16" s="3">
        <v>90</v>
      </c>
      <c r="J16" s="3"/>
      <c r="K16" s="54">
        <v>136</v>
      </c>
    </row>
    <row r="17" spans="4:18" x14ac:dyDescent="0.25">
      <c r="D17" s="5">
        <v>42073</v>
      </c>
      <c r="F17" s="3">
        <v>93</v>
      </c>
      <c r="G17" s="54">
        <v>102</v>
      </c>
      <c r="H17" s="3"/>
      <c r="I17" s="3"/>
      <c r="J17" s="3"/>
      <c r="K17" s="3"/>
      <c r="L17" s="41"/>
      <c r="M17" s="17"/>
      <c r="N17" s="50" t="s">
        <v>18</v>
      </c>
      <c r="O17" s="17"/>
      <c r="P17" s="50" t="s">
        <v>17</v>
      </c>
    </row>
    <row r="18" spans="4:18" x14ac:dyDescent="0.25">
      <c r="D18" s="5">
        <v>42074</v>
      </c>
      <c r="F18" s="54">
        <v>118</v>
      </c>
      <c r="G18" s="3"/>
      <c r="H18" s="3"/>
      <c r="I18" s="3"/>
      <c r="J18" s="54">
        <v>108</v>
      </c>
      <c r="K18" s="3"/>
      <c r="L18" s="51"/>
      <c r="M18" s="52" t="s">
        <v>15</v>
      </c>
      <c r="N18" s="52">
        <v>77</v>
      </c>
      <c r="O18" s="52" t="s">
        <v>16</v>
      </c>
      <c r="P18" s="52" t="s">
        <v>19</v>
      </c>
      <c r="Q18" s="17"/>
      <c r="R18" s="17"/>
    </row>
    <row r="19" spans="4:18" x14ac:dyDescent="0.25">
      <c r="D19" s="5">
        <v>42075</v>
      </c>
      <c r="F19" s="3">
        <v>78</v>
      </c>
      <c r="G19" s="54">
        <v>102</v>
      </c>
      <c r="H19" s="3"/>
      <c r="I19" s="3">
        <v>97</v>
      </c>
      <c r="J19" s="3">
        <v>81</v>
      </c>
      <c r="K19" s="3">
        <v>90</v>
      </c>
      <c r="L19" s="42"/>
      <c r="M19" s="17"/>
      <c r="N19" s="17"/>
      <c r="O19" s="17"/>
      <c r="P19" s="17"/>
      <c r="Q19" s="17"/>
      <c r="R19" s="17"/>
    </row>
    <row r="20" spans="4:18" x14ac:dyDescent="0.25">
      <c r="D20" s="5">
        <v>42076</v>
      </c>
      <c r="F20" s="3">
        <v>84</v>
      </c>
      <c r="G20" s="3">
        <v>70</v>
      </c>
      <c r="H20" s="3">
        <v>70</v>
      </c>
      <c r="I20" s="3">
        <v>97</v>
      </c>
      <c r="J20" s="3">
        <v>86</v>
      </c>
      <c r="K20" s="3">
        <v>76</v>
      </c>
      <c r="L20" s="42"/>
      <c r="M20" s="17"/>
      <c r="N20" s="17"/>
      <c r="O20" s="17"/>
      <c r="P20" s="17"/>
      <c r="Q20" s="17"/>
      <c r="R20" s="17"/>
    </row>
    <row r="21" spans="4:18" x14ac:dyDescent="0.25">
      <c r="D21" s="5">
        <v>42077</v>
      </c>
      <c r="F21" s="3">
        <v>90</v>
      </c>
      <c r="G21" s="3">
        <v>70</v>
      </c>
      <c r="H21" s="3">
        <v>70</v>
      </c>
      <c r="I21" s="3">
        <v>76</v>
      </c>
      <c r="J21" s="3">
        <v>98</v>
      </c>
      <c r="K21" s="3">
        <v>66</v>
      </c>
      <c r="L21" s="42"/>
      <c r="M21" s="17"/>
      <c r="N21" s="17"/>
      <c r="O21" s="17"/>
      <c r="P21" s="17"/>
      <c r="Q21" s="17"/>
      <c r="R21" s="17"/>
    </row>
    <row r="22" spans="4:18" x14ac:dyDescent="0.25">
      <c r="D22" s="5">
        <v>42078</v>
      </c>
      <c r="F22" s="3">
        <v>97</v>
      </c>
      <c r="G22" s="3">
        <v>77</v>
      </c>
      <c r="H22" s="3">
        <v>77</v>
      </c>
      <c r="I22" s="3">
        <v>99</v>
      </c>
      <c r="J22" s="3">
        <v>91</v>
      </c>
      <c r="K22" s="3">
        <v>87</v>
      </c>
      <c r="L22" s="42"/>
      <c r="M22" s="17"/>
      <c r="N22" s="17"/>
      <c r="O22" s="17"/>
      <c r="P22" s="17"/>
      <c r="Q22" s="17"/>
      <c r="R22" s="17"/>
    </row>
    <row r="23" spans="4:18" x14ac:dyDescent="0.25">
      <c r="D23" s="5">
        <v>42079</v>
      </c>
      <c r="F23" s="3">
        <v>97</v>
      </c>
      <c r="G23" s="3">
        <v>76</v>
      </c>
      <c r="H23" s="3">
        <v>76</v>
      </c>
      <c r="I23" s="3">
        <v>90</v>
      </c>
      <c r="J23" s="3">
        <v>89</v>
      </c>
      <c r="K23" s="3">
        <v>86</v>
      </c>
      <c r="L23" s="42"/>
      <c r="M23" s="17"/>
      <c r="N23" s="17"/>
      <c r="O23" s="17"/>
      <c r="P23" s="17"/>
      <c r="Q23" s="17"/>
      <c r="R23" s="17"/>
    </row>
    <row r="24" spans="4:18" x14ac:dyDescent="0.25">
      <c r="D24" s="5">
        <v>42080</v>
      </c>
      <c r="F24" s="54">
        <v>112</v>
      </c>
      <c r="G24" s="3">
        <v>81</v>
      </c>
      <c r="H24" s="3">
        <v>80</v>
      </c>
      <c r="I24" s="3">
        <v>72</v>
      </c>
      <c r="J24" s="3">
        <v>88</v>
      </c>
      <c r="K24" s="3">
        <v>74</v>
      </c>
      <c r="L24" s="41"/>
      <c r="M24" s="17"/>
      <c r="N24" s="50" t="s">
        <v>18</v>
      </c>
      <c r="O24" s="17"/>
      <c r="P24" s="50" t="s">
        <v>17</v>
      </c>
      <c r="Q24" s="17"/>
      <c r="R24" s="17"/>
    </row>
    <row r="25" spans="4:18" x14ac:dyDescent="0.25">
      <c r="D25" s="5">
        <v>42081</v>
      </c>
      <c r="F25" s="3">
        <v>78</v>
      </c>
      <c r="G25" s="3">
        <v>81</v>
      </c>
      <c r="H25" s="3">
        <v>78</v>
      </c>
      <c r="I25" s="3">
        <v>83</v>
      </c>
      <c r="J25" s="3">
        <v>78</v>
      </c>
      <c r="K25" s="54">
        <v>103</v>
      </c>
      <c r="L25" s="51"/>
      <c r="M25" s="52" t="s">
        <v>15</v>
      </c>
      <c r="N25" s="52">
        <v>79</v>
      </c>
      <c r="O25" s="52" t="s">
        <v>16</v>
      </c>
      <c r="P25" s="52">
        <v>39</v>
      </c>
      <c r="Q25" s="17"/>
      <c r="R25" s="17"/>
    </row>
    <row r="26" spans="4:18" x14ac:dyDescent="0.25">
      <c r="D26" s="5">
        <v>42082</v>
      </c>
      <c r="F26" s="3">
        <v>90</v>
      </c>
      <c r="G26" s="3">
        <v>71</v>
      </c>
      <c r="H26" s="3">
        <v>70</v>
      </c>
      <c r="I26" s="3">
        <v>86</v>
      </c>
      <c r="J26" s="3">
        <v>80</v>
      </c>
      <c r="K26" s="3">
        <v>75</v>
      </c>
      <c r="L26" s="41"/>
      <c r="M26" s="17"/>
      <c r="N26" s="17"/>
      <c r="O26" s="17"/>
      <c r="P26" s="17"/>
      <c r="Q26" s="17"/>
      <c r="R26" s="17"/>
    </row>
    <row r="27" spans="4:18" x14ac:dyDescent="0.25">
      <c r="D27" s="5">
        <v>42083</v>
      </c>
      <c r="F27" s="3">
        <v>93</v>
      </c>
      <c r="G27" s="3">
        <v>78</v>
      </c>
      <c r="H27" s="3">
        <v>74</v>
      </c>
      <c r="I27" s="3">
        <v>84</v>
      </c>
      <c r="J27" s="3">
        <v>80</v>
      </c>
      <c r="K27" s="3">
        <v>98</v>
      </c>
      <c r="L27" s="41"/>
      <c r="M27" s="17"/>
      <c r="N27" s="17"/>
      <c r="O27" s="17"/>
      <c r="P27" s="17"/>
      <c r="Q27" s="17"/>
      <c r="R27" s="17"/>
    </row>
    <row r="28" spans="4:18" x14ac:dyDescent="0.25">
      <c r="D28" s="5">
        <v>42084</v>
      </c>
      <c r="F28" s="54">
        <v>103</v>
      </c>
      <c r="G28" s="3">
        <v>84</v>
      </c>
      <c r="H28" s="3">
        <v>76</v>
      </c>
      <c r="I28" s="54">
        <v>100</v>
      </c>
      <c r="J28" s="3">
        <v>98</v>
      </c>
      <c r="K28" s="3">
        <v>97</v>
      </c>
      <c r="L28" s="41"/>
      <c r="M28" s="17"/>
      <c r="N28" s="17"/>
      <c r="O28" s="17"/>
      <c r="P28" s="17"/>
      <c r="Q28" s="17"/>
      <c r="R28" s="17"/>
    </row>
    <row r="29" spans="4:18" x14ac:dyDescent="0.25">
      <c r="D29" s="5">
        <v>42085</v>
      </c>
      <c r="F29" s="3">
        <v>78</v>
      </c>
      <c r="G29" s="3">
        <v>89</v>
      </c>
      <c r="H29" s="3">
        <v>85</v>
      </c>
      <c r="I29" s="3">
        <v>93</v>
      </c>
      <c r="J29" s="3">
        <v>85</v>
      </c>
      <c r="K29" s="3">
        <v>87</v>
      </c>
      <c r="L29" s="41"/>
      <c r="M29" s="17"/>
      <c r="N29" s="17"/>
      <c r="O29" s="17"/>
      <c r="P29" s="17"/>
      <c r="Q29" s="17"/>
      <c r="R29" s="17"/>
    </row>
    <row r="30" spans="4:18" x14ac:dyDescent="0.25">
      <c r="D30" s="5">
        <v>42086</v>
      </c>
      <c r="F30" s="54">
        <v>109</v>
      </c>
      <c r="G30" s="3">
        <v>81</v>
      </c>
      <c r="H30" s="3">
        <v>80</v>
      </c>
      <c r="I30" s="3">
        <v>85</v>
      </c>
      <c r="J30" s="54">
        <v>102</v>
      </c>
      <c r="K30" s="3">
        <v>77</v>
      </c>
      <c r="L30" s="41"/>
      <c r="M30" s="17"/>
      <c r="N30" s="17"/>
      <c r="O30" s="17"/>
      <c r="P30" s="17"/>
      <c r="Q30" s="17"/>
      <c r="R30" s="17"/>
    </row>
    <row r="31" spans="4:18" x14ac:dyDescent="0.25">
      <c r="D31" s="5">
        <v>42087</v>
      </c>
      <c r="F31" s="54">
        <v>105</v>
      </c>
      <c r="G31" s="3">
        <v>94</v>
      </c>
      <c r="H31" s="3">
        <v>94</v>
      </c>
      <c r="I31" s="3">
        <v>84</v>
      </c>
      <c r="J31" s="3">
        <v>66</v>
      </c>
      <c r="K31" s="3">
        <v>90</v>
      </c>
      <c r="L31" s="41"/>
      <c r="M31" s="17"/>
      <c r="N31" s="50" t="s">
        <v>18</v>
      </c>
      <c r="O31" s="17"/>
      <c r="P31" s="50" t="s">
        <v>17</v>
      </c>
      <c r="Q31" s="17"/>
      <c r="R31" s="17"/>
    </row>
    <row r="32" spans="4:18" x14ac:dyDescent="0.25">
      <c r="D32" s="5">
        <v>42088</v>
      </c>
      <c r="F32" s="3">
        <v>99</v>
      </c>
      <c r="G32" s="3">
        <v>91</v>
      </c>
      <c r="H32" s="3">
        <v>78</v>
      </c>
      <c r="I32" s="3">
        <v>81</v>
      </c>
      <c r="J32" s="3">
        <v>77</v>
      </c>
      <c r="K32" s="3">
        <v>91</v>
      </c>
      <c r="L32" s="51"/>
      <c r="M32" s="52" t="s">
        <v>15</v>
      </c>
      <c r="N32" s="52">
        <v>76</v>
      </c>
      <c r="O32" s="52" t="s">
        <v>16</v>
      </c>
      <c r="P32" s="52">
        <v>37</v>
      </c>
      <c r="Q32" s="17"/>
      <c r="R32" s="17"/>
    </row>
    <row r="33" spans="3:19" x14ac:dyDescent="0.25">
      <c r="D33" s="5">
        <v>42089</v>
      </c>
      <c r="F33" s="54">
        <v>117</v>
      </c>
      <c r="G33" s="3">
        <v>98</v>
      </c>
      <c r="H33" s="3">
        <v>98</v>
      </c>
      <c r="I33" s="3">
        <v>93</v>
      </c>
      <c r="J33" s="3">
        <v>79</v>
      </c>
      <c r="K33" s="3">
        <v>80</v>
      </c>
      <c r="L33" s="41"/>
      <c r="M33" s="17"/>
      <c r="N33" s="17"/>
      <c r="O33" s="17"/>
      <c r="P33" s="17"/>
      <c r="Q33" s="17"/>
      <c r="R33" s="17"/>
    </row>
    <row r="34" spans="3:19" x14ac:dyDescent="0.25">
      <c r="D34" s="5">
        <v>42090</v>
      </c>
      <c r="F34" s="54">
        <v>105</v>
      </c>
      <c r="G34" s="3">
        <v>81</v>
      </c>
      <c r="H34" s="3">
        <v>78</v>
      </c>
      <c r="I34" s="54">
        <v>103</v>
      </c>
      <c r="J34" s="3">
        <v>85</v>
      </c>
      <c r="K34" s="3">
        <v>81</v>
      </c>
    </row>
    <row r="35" spans="3:19" x14ac:dyDescent="0.25">
      <c r="D35" s="5">
        <v>42091</v>
      </c>
      <c r="F35" s="3">
        <v>93</v>
      </c>
      <c r="G35" s="54">
        <v>104</v>
      </c>
      <c r="H35" s="3">
        <v>99</v>
      </c>
      <c r="I35" s="3">
        <v>96</v>
      </c>
      <c r="J35" s="3">
        <v>94</v>
      </c>
      <c r="K35" s="3">
        <v>93</v>
      </c>
    </row>
    <row r="36" spans="3:19" x14ac:dyDescent="0.25">
      <c r="D36" s="5">
        <v>42092</v>
      </c>
      <c r="F36" s="54">
        <v>101</v>
      </c>
      <c r="G36" s="3">
        <v>98</v>
      </c>
      <c r="H36" s="3">
        <v>97</v>
      </c>
      <c r="I36" s="3">
        <v>93</v>
      </c>
      <c r="J36" s="54">
        <v>114</v>
      </c>
      <c r="K36" s="3">
        <v>84</v>
      </c>
    </row>
    <row r="37" spans="3:19" x14ac:dyDescent="0.25">
      <c r="D37" s="5">
        <v>42093</v>
      </c>
      <c r="F37" s="3">
        <v>98</v>
      </c>
      <c r="G37" s="3">
        <v>88</v>
      </c>
      <c r="H37" s="3">
        <v>84</v>
      </c>
      <c r="I37" s="3">
        <v>76</v>
      </c>
      <c r="J37" s="54">
        <v>108</v>
      </c>
      <c r="K37" s="3">
        <v>87</v>
      </c>
    </row>
    <row r="38" spans="3:19" x14ac:dyDescent="0.25">
      <c r="D38" s="5">
        <v>42094</v>
      </c>
      <c r="F38" s="3">
        <v>92</v>
      </c>
      <c r="G38" s="3">
        <v>89</v>
      </c>
      <c r="H38" s="3">
        <v>86</v>
      </c>
      <c r="I38" s="3">
        <v>95</v>
      </c>
      <c r="J38" s="3">
        <v>92</v>
      </c>
      <c r="K38" s="3">
        <v>93</v>
      </c>
      <c r="L38" s="41"/>
      <c r="M38" s="17"/>
      <c r="N38" s="50" t="s">
        <v>18</v>
      </c>
      <c r="O38" s="17"/>
      <c r="P38" s="50" t="s">
        <v>17</v>
      </c>
    </row>
    <row r="39" spans="3:19" x14ac:dyDescent="0.25">
      <c r="D39" s="5">
        <v>42095</v>
      </c>
      <c r="F39" s="54">
        <v>110</v>
      </c>
      <c r="G39" s="3">
        <v>89</v>
      </c>
      <c r="H39" s="3">
        <v>87</v>
      </c>
      <c r="I39" s="3">
        <v>86</v>
      </c>
      <c r="J39" s="3">
        <v>84</v>
      </c>
      <c r="K39" s="3">
        <v>97</v>
      </c>
      <c r="L39" s="51"/>
      <c r="M39" s="52" t="s">
        <v>15</v>
      </c>
      <c r="N39" s="52">
        <v>77</v>
      </c>
      <c r="O39" s="52" t="s">
        <v>16</v>
      </c>
      <c r="P39" s="52">
        <v>38</v>
      </c>
    </row>
    <row r="40" spans="3:19" x14ac:dyDescent="0.25">
      <c r="D40" s="5">
        <v>42096</v>
      </c>
      <c r="F40" s="54">
        <v>115</v>
      </c>
      <c r="G40" s="3">
        <v>96</v>
      </c>
      <c r="H40" s="3">
        <v>94</v>
      </c>
      <c r="I40" s="3">
        <v>88</v>
      </c>
      <c r="J40" s="54">
        <v>122</v>
      </c>
      <c r="K40" s="3">
        <v>92</v>
      </c>
      <c r="L40" s="67"/>
      <c r="M40" s="79">
        <v>42098</v>
      </c>
      <c r="N40" s="80"/>
      <c r="O40" s="80"/>
      <c r="P40" s="80"/>
      <c r="Q40" s="80"/>
      <c r="R40" s="80"/>
      <c r="S40" s="81"/>
    </row>
    <row r="41" spans="3:19" x14ac:dyDescent="0.25">
      <c r="D41" s="5">
        <v>42097</v>
      </c>
      <c r="F41" s="3">
        <v>96</v>
      </c>
      <c r="G41" s="3">
        <v>75</v>
      </c>
      <c r="H41" s="3">
        <v>73</v>
      </c>
      <c r="I41" s="3">
        <v>83</v>
      </c>
      <c r="J41" s="3">
        <v>89</v>
      </c>
      <c r="K41" s="3">
        <v>97</v>
      </c>
      <c r="L41" s="22"/>
      <c r="M41" s="34" t="s">
        <v>12</v>
      </c>
      <c r="N41" s="33" t="s">
        <v>22</v>
      </c>
      <c r="O41" s="33" t="s">
        <v>9</v>
      </c>
      <c r="P41" s="33" t="s">
        <v>10</v>
      </c>
      <c r="Q41" s="33" t="s">
        <v>13</v>
      </c>
      <c r="R41" s="32" t="s">
        <v>14</v>
      </c>
      <c r="S41" s="35" t="s">
        <v>11</v>
      </c>
    </row>
    <row r="42" spans="3:19" x14ac:dyDescent="0.25">
      <c r="C42" s="58" t="s">
        <v>20</v>
      </c>
      <c r="D42" s="13">
        <v>42098</v>
      </c>
      <c r="F42" s="3">
        <v>91</v>
      </c>
      <c r="G42" s="3">
        <v>97</v>
      </c>
      <c r="H42" s="3">
        <v>94</v>
      </c>
      <c r="I42" s="3">
        <v>80</v>
      </c>
      <c r="J42" s="3">
        <v>97</v>
      </c>
      <c r="K42" s="3">
        <v>84</v>
      </c>
      <c r="L42" s="23"/>
      <c r="M42" s="68">
        <v>204</v>
      </c>
      <c r="N42" s="71">
        <v>41</v>
      </c>
      <c r="O42" s="69">
        <v>136.4</v>
      </c>
      <c r="P42" s="71">
        <v>26.6</v>
      </c>
      <c r="Q42" s="71">
        <v>133</v>
      </c>
      <c r="R42" s="70">
        <f>Q42/N42</f>
        <v>3.2439024390243905</v>
      </c>
      <c r="S42" s="72">
        <v>5.7000000000000002E-2</v>
      </c>
    </row>
    <row r="43" spans="3:19" x14ac:dyDescent="0.25">
      <c r="C43" s="57"/>
      <c r="D43" s="5">
        <v>42099</v>
      </c>
      <c r="F43" s="54">
        <v>120</v>
      </c>
      <c r="G43" s="3">
        <v>99</v>
      </c>
      <c r="H43" s="3">
        <v>95</v>
      </c>
      <c r="I43" s="3">
        <v>109</v>
      </c>
      <c r="J43" s="3">
        <v>94</v>
      </c>
      <c r="K43" s="3">
        <v>79</v>
      </c>
    </row>
    <row r="44" spans="3:19" x14ac:dyDescent="0.25">
      <c r="D44" s="5">
        <v>42100</v>
      </c>
      <c r="F44" s="54">
        <v>101</v>
      </c>
      <c r="G44" s="3"/>
      <c r="H44" s="3"/>
      <c r="I44" s="3"/>
      <c r="J44" s="54">
        <v>124</v>
      </c>
      <c r="K44" s="3"/>
    </row>
    <row r="45" spans="3:19" x14ac:dyDescent="0.25">
      <c r="D45" s="5">
        <v>42101</v>
      </c>
      <c r="F45" s="54">
        <v>124</v>
      </c>
      <c r="G45" s="3"/>
      <c r="H45" s="3"/>
      <c r="I45" s="3"/>
      <c r="J45" s="3">
        <v>88</v>
      </c>
      <c r="K45" s="3"/>
      <c r="L45" s="41"/>
      <c r="M45" s="17"/>
      <c r="N45" s="50" t="s">
        <v>18</v>
      </c>
      <c r="O45" s="17"/>
      <c r="P45" s="50" t="s">
        <v>17</v>
      </c>
    </row>
    <row r="46" spans="3:19" x14ac:dyDescent="0.25">
      <c r="D46" s="5">
        <v>42102</v>
      </c>
      <c r="F46" s="3">
        <v>88</v>
      </c>
      <c r="G46" s="3">
        <v>82</v>
      </c>
      <c r="H46" s="3">
        <v>78</v>
      </c>
      <c r="I46" s="3">
        <v>75</v>
      </c>
      <c r="J46" s="54">
        <v>112</v>
      </c>
      <c r="K46" s="3">
        <v>90</v>
      </c>
      <c r="L46" s="51"/>
      <c r="M46" s="52" t="s">
        <v>15</v>
      </c>
      <c r="N46" s="52">
        <v>78</v>
      </c>
      <c r="O46" s="52" t="s">
        <v>16</v>
      </c>
      <c r="P46" s="52">
        <v>37.5</v>
      </c>
    </row>
    <row r="47" spans="3:19" x14ac:dyDescent="0.25">
      <c r="D47" s="5">
        <v>42103</v>
      </c>
      <c r="F47" s="54">
        <v>109</v>
      </c>
      <c r="G47" s="3">
        <v>95</v>
      </c>
      <c r="H47" s="3"/>
      <c r="I47" s="54">
        <v>107</v>
      </c>
      <c r="J47" s="54">
        <v>112</v>
      </c>
      <c r="K47" s="3"/>
    </row>
    <row r="48" spans="3:19" x14ac:dyDescent="0.25">
      <c r="D48" s="5">
        <v>42104</v>
      </c>
      <c r="F48" s="54">
        <v>101</v>
      </c>
      <c r="G48" s="3">
        <v>92</v>
      </c>
      <c r="H48" s="3"/>
      <c r="I48" s="3"/>
      <c r="J48" s="3"/>
      <c r="K48" s="3"/>
    </row>
    <row r="49" spans="4:16" x14ac:dyDescent="0.25">
      <c r="D49" s="5">
        <v>42105</v>
      </c>
      <c r="F49" s="54">
        <v>110</v>
      </c>
      <c r="G49" s="3"/>
      <c r="H49" s="3"/>
      <c r="I49" s="3"/>
      <c r="J49" s="3"/>
      <c r="K49" s="3"/>
    </row>
    <row r="50" spans="4:16" x14ac:dyDescent="0.25">
      <c r="D50" s="5">
        <v>42106</v>
      </c>
      <c r="F50" s="54">
        <v>109</v>
      </c>
      <c r="G50" s="3">
        <v>92</v>
      </c>
      <c r="H50" s="3">
        <v>90</v>
      </c>
      <c r="I50" s="3">
        <v>92</v>
      </c>
      <c r="J50" s="54">
        <v>108</v>
      </c>
      <c r="K50" s="54">
        <v>110</v>
      </c>
    </row>
    <row r="51" spans="4:16" x14ac:dyDescent="0.25">
      <c r="D51" s="5">
        <v>42107</v>
      </c>
      <c r="F51" s="54">
        <v>110</v>
      </c>
      <c r="G51" s="54">
        <v>113</v>
      </c>
      <c r="H51" s="3">
        <v>92</v>
      </c>
      <c r="I51" s="3">
        <v>82</v>
      </c>
      <c r="J51" s="3">
        <v>80</v>
      </c>
      <c r="K51" s="3">
        <v>89</v>
      </c>
    </row>
    <row r="52" spans="4:16" x14ac:dyDescent="0.25">
      <c r="D52" s="5">
        <v>42108</v>
      </c>
      <c r="F52" s="54">
        <v>104</v>
      </c>
      <c r="G52" s="77">
        <v>93</v>
      </c>
      <c r="H52" s="77">
        <v>89</v>
      </c>
      <c r="I52" s="77">
        <v>82</v>
      </c>
      <c r="J52" s="77">
        <v>81</v>
      </c>
      <c r="K52" s="54">
        <v>113</v>
      </c>
      <c r="L52" s="41"/>
      <c r="M52" s="17"/>
      <c r="N52" s="50" t="s">
        <v>18</v>
      </c>
      <c r="O52" s="17"/>
      <c r="P52" s="50" t="s">
        <v>17</v>
      </c>
    </row>
    <row r="53" spans="4:16" x14ac:dyDescent="0.25">
      <c r="D53" s="5">
        <v>42109</v>
      </c>
      <c r="F53" s="54">
        <v>108</v>
      </c>
      <c r="G53" s="77">
        <v>85</v>
      </c>
      <c r="H53" s="77"/>
      <c r="I53" s="77"/>
      <c r="J53" s="77"/>
      <c r="K53" s="77"/>
      <c r="L53" s="51"/>
      <c r="M53" s="52" t="s">
        <v>15</v>
      </c>
      <c r="N53" s="52">
        <v>76</v>
      </c>
      <c r="O53" s="52" t="s">
        <v>16</v>
      </c>
      <c r="P53" s="52">
        <v>38</v>
      </c>
    </row>
    <row r="54" spans="4:16" x14ac:dyDescent="0.25">
      <c r="D54" s="5">
        <v>42110</v>
      </c>
      <c r="F54" s="77"/>
      <c r="G54" s="77"/>
      <c r="H54" s="77"/>
      <c r="I54" s="77"/>
      <c r="J54" s="77"/>
      <c r="K54" s="77"/>
    </row>
    <row r="55" spans="4:16" x14ac:dyDescent="0.25">
      <c r="D55" s="5">
        <v>42111</v>
      </c>
      <c r="F55" s="77"/>
      <c r="G55" s="77"/>
      <c r="H55" s="77"/>
      <c r="I55" s="77"/>
      <c r="J55" s="77"/>
      <c r="K55" s="77"/>
    </row>
    <row r="56" spans="4:16" x14ac:dyDescent="0.25">
      <c r="D56" s="5">
        <v>42112</v>
      </c>
      <c r="F56" s="77"/>
      <c r="G56" s="77"/>
      <c r="H56" s="77"/>
      <c r="I56" s="77"/>
      <c r="J56" s="77"/>
      <c r="K56" s="77"/>
    </row>
    <row r="57" spans="4:16" x14ac:dyDescent="0.25">
      <c r="D57" s="5">
        <v>42113</v>
      </c>
      <c r="F57" s="77"/>
      <c r="G57" s="77"/>
      <c r="H57" s="77"/>
      <c r="I57" s="77"/>
      <c r="J57" s="77"/>
      <c r="K57" s="77"/>
    </row>
    <row r="58" spans="4:16" x14ac:dyDescent="0.25">
      <c r="D58" s="5">
        <v>42114</v>
      </c>
      <c r="F58" s="77"/>
      <c r="G58" s="77"/>
      <c r="H58" s="77"/>
      <c r="I58" s="77"/>
      <c r="J58" s="77"/>
      <c r="K58" s="77"/>
    </row>
    <row r="59" spans="4:16" x14ac:dyDescent="0.25">
      <c r="D59" s="5">
        <v>42115</v>
      </c>
      <c r="F59" s="77"/>
      <c r="G59" s="77"/>
      <c r="H59" s="77"/>
      <c r="I59" s="77"/>
      <c r="J59" s="77"/>
      <c r="K59" s="77"/>
      <c r="L59" s="41"/>
      <c r="M59" s="17"/>
      <c r="N59" s="50" t="s">
        <v>18</v>
      </c>
      <c r="O59" s="17"/>
      <c r="P59" s="50" t="s">
        <v>17</v>
      </c>
    </row>
    <row r="60" spans="4:16" x14ac:dyDescent="0.25">
      <c r="D60" s="5">
        <v>42116</v>
      </c>
      <c r="F60" s="77"/>
      <c r="G60" s="77"/>
      <c r="H60" s="77"/>
      <c r="I60" s="77"/>
      <c r="J60" s="77"/>
      <c r="K60" s="77"/>
      <c r="L60" s="51"/>
      <c r="M60" s="52" t="s">
        <v>15</v>
      </c>
      <c r="N60" s="52"/>
      <c r="O60" s="52" t="s">
        <v>16</v>
      </c>
      <c r="P60" s="52"/>
    </row>
    <row r="61" spans="4:16" x14ac:dyDescent="0.25">
      <c r="D61" s="5">
        <v>42117</v>
      </c>
      <c r="F61" s="3"/>
      <c r="G61" s="3"/>
      <c r="H61" s="3"/>
      <c r="I61" s="3"/>
      <c r="J61" s="3"/>
      <c r="K61" s="3"/>
    </row>
    <row r="62" spans="4:16" x14ac:dyDescent="0.25">
      <c r="D62" s="5">
        <v>42118</v>
      </c>
      <c r="F62" s="3"/>
      <c r="G62" s="3"/>
      <c r="H62" s="3"/>
      <c r="I62" s="3"/>
      <c r="J62" s="3"/>
      <c r="K62" s="3"/>
    </row>
    <row r="63" spans="4:16" x14ac:dyDescent="0.25">
      <c r="D63" s="5">
        <v>42119</v>
      </c>
      <c r="F63" s="3"/>
      <c r="G63" s="3"/>
      <c r="H63" s="3"/>
      <c r="I63" s="3"/>
      <c r="J63" s="3"/>
      <c r="K63" s="3"/>
    </row>
    <row r="64" spans="4:16" x14ac:dyDescent="0.25">
      <c r="D64" s="5">
        <v>42120</v>
      </c>
      <c r="F64" s="3"/>
      <c r="G64" s="3"/>
      <c r="H64" s="3"/>
      <c r="I64" s="3"/>
      <c r="J64" s="3"/>
      <c r="K64" s="3"/>
    </row>
    <row r="65" spans="3:16" x14ac:dyDescent="0.25">
      <c r="D65" s="5">
        <v>42121</v>
      </c>
      <c r="F65" s="3"/>
      <c r="G65" s="3"/>
      <c r="H65" s="3"/>
      <c r="I65" s="3"/>
      <c r="J65" s="3"/>
      <c r="K65" s="3"/>
    </row>
    <row r="66" spans="3:16" x14ac:dyDescent="0.25">
      <c r="D66" s="5">
        <v>42122</v>
      </c>
      <c r="F66" s="3"/>
      <c r="G66" s="3"/>
      <c r="H66" s="3"/>
      <c r="I66" s="3"/>
      <c r="J66" s="3"/>
      <c r="K66" s="3"/>
      <c r="L66" s="41"/>
      <c r="M66" s="17"/>
      <c r="N66" s="50" t="s">
        <v>18</v>
      </c>
      <c r="O66" s="17"/>
      <c r="P66" s="50" t="s">
        <v>17</v>
      </c>
    </row>
    <row r="67" spans="3:16" x14ac:dyDescent="0.25">
      <c r="D67" s="5">
        <v>42123</v>
      </c>
      <c r="F67" s="3"/>
      <c r="G67" s="3"/>
      <c r="H67" s="3"/>
      <c r="I67" s="3"/>
      <c r="J67" s="3"/>
      <c r="K67" s="3"/>
      <c r="L67" s="51"/>
      <c r="M67" s="52" t="s">
        <v>15</v>
      </c>
      <c r="N67" s="52"/>
      <c r="O67" s="52" t="s">
        <v>16</v>
      </c>
      <c r="P67" s="52"/>
    </row>
    <row r="68" spans="3:16" x14ac:dyDescent="0.25">
      <c r="D68" s="5">
        <v>42124</v>
      </c>
      <c r="F68" s="3"/>
      <c r="G68" s="3"/>
      <c r="H68" s="3"/>
      <c r="I68" s="3"/>
      <c r="J68" s="3"/>
      <c r="K68" s="3"/>
    </row>
    <row r="69" spans="3:16" x14ac:dyDescent="0.25">
      <c r="D69" s="5">
        <v>42125</v>
      </c>
      <c r="F69" s="3"/>
      <c r="G69" s="3"/>
      <c r="H69" s="3"/>
      <c r="I69" s="3"/>
      <c r="J69" s="3"/>
      <c r="K69" s="3"/>
    </row>
    <row r="70" spans="3:16" x14ac:dyDescent="0.25">
      <c r="D70" s="5">
        <v>42126</v>
      </c>
      <c r="F70" s="3"/>
      <c r="G70" s="3"/>
      <c r="H70" s="3"/>
      <c r="I70" s="3"/>
      <c r="J70" s="3"/>
      <c r="K70" s="3"/>
    </row>
    <row r="71" spans="3:16" x14ac:dyDescent="0.25">
      <c r="D71" s="5">
        <v>42127</v>
      </c>
      <c r="F71" s="3"/>
      <c r="G71" s="3"/>
      <c r="H71" s="3"/>
      <c r="I71" s="3"/>
      <c r="J71" s="3"/>
      <c r="K71" s="3"/>
    </row>
    <row r="72" spans="3:16" x14ac:dyDescent="0.25">
      <c r="C72" s="58" t="s">
        <v>21</v>
      </c>
      <c r="D72" s="13">
        <v>42128</v>
      </c>
      <c r="F72" s="3"/>
      <c r="G72" s="3"/>
      <c r="H72" s="3"/>
      <c r="I72" s="3"/>
      <c r="J72" s="3"/>
      <c r="K72" s="3"/>
    </row>
    <row r="73" spans="3:16" x14ac:dyDescent="0.25">
      <c r="D73" s="5">
        <v>42129</v>
      </c>
      <c r="F73" s="3"/>
      <c r="G73" s="3"/>
      <c r="H73" s="3"/>
      <c r="I73" s="3"/>
      <c r="J73" s="3"/>
      <c r="K73" s="3"/>
      <c r="L73" s="41"/>
      <c r="M73" s="17"/>
      <c r="N73" s="50" t="s">
        <v>18</v>
      </c>
      <c r="O73" s="17"/>
      <c r="P73" s="50" t="s">
        <v>17</v>
      </c>
    </row>
    <row r="74" spans="3:16" x14ac:dyDescent="0.25">
      <c r="D74" s="5">
        <v>42130</v>
      </c>
      <c r="F74" s="3"/>
      <c r="G74" s="3"/>
      <c r="H74" s="3"/>
      <c r="I74" s="3"/>
      <c r="J74" s="3"/>
      <c r="K74" s="3"/>
      <c r="L74" s="51"/>
      <c r="M74" s="52" t="s">
        <v>15</v>
      </c>
      <c r="N74" s="52"/>
      <c r="O74" s="52" t="s">
        <v>16</v>
      </c>
      <c r="P74" s="52"/>
    </row>
  </sheetData>
  <mergeCells count="5">
    <mergeCell ref="M40:S40"/>
    <mergeCell ref="F4:G4"/>
    <mergeCell ref="H4:I4"/>
    <mergeCell ref="J4:K4"/>
    <mergeCell ref="M8:S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61"/>
  <sheetViews>
    <sheetView topLeftCell="A557" workbookViewId="0">
      <selection activeCell="N579" sqref="N579"/>
    </sheetView>
  </sheetViews>
  <sheetFormatPr defaultRowHeight="15" x14ac:dyDescent="0.25"/>
  <sheetData>
    <row r="2" spans="7:18" x14ac:dyDescent="0.25">
      <c r="G2" s="6" t="s">
        <v>5</v>
      </c>
      <c r="I2" s="82" t="s">
        <v>0</v>
      </c>
      <c r="J2" s="82"/>
      <c r="K2" s="82" t="s">
        <v>3</v>
      </c>
      <c r="L2" s="82"/>
      <c r="M2" s="82" t="s">
        <v>4</v>
      </c>
      <c r="N2" s="82"/>
      <c r="R2" s="11" t="s">
        <v>6</v>
      </c>
    </row>
    <row r="3" spans="7:18" x14ac:dyDescent="0.25">
      <c r="G3" s="1"/>
      <c r="I3" s="2" t="s">
        <v>1</v>
      </c>
      <c r="J3" s="2" t="s">
        <v>2</v>
      </c>
      <c r="K3" s="2" t="s">
        <v>1</v>
      </c>
      <c r="L3" s="2" t="s">
        <v>2</v>
      </c>
      <c r="M3" s="2" t="s">
        <v>1</v>
      </c>
      <c r="N3" s="2" t="s">
        <v>2</v>
      </c>
      <c r="R3" s="3">
        <f>I4</f>
        <v>78</v>
      </c>
    </row>
    <row r="4" spans="7:18" x14ac:dyDescent="0.25">
      <c r="G4" s="5">
        <v>42075</v>
      </c>
      <c r="I4" s="3">
        <v>78</v>
      </c>
      <c r="J4" s="3">
        <v>102</v>
      </c>
      <c r="K4" s="3">
        <v>102</v>
      </c>
      <c r="L4" s="3">
        <v>97</v>
      </c>
      <c r="M4" s="3">
        <v>81</v>
      </c>
      <c r="N4" s="3">
        <v>90</v>
      </c>
      <c r="R4" s="3">
        <f>J4</f>
        <v>102</v>
      </c>
    </row>
    <row r="5" spans="7:18" x14ac:dyDescent="0.25">
      <c r="R5" s="3">
        <f>K4</f>
        <v>102</v>
      </c>
    </row>
    <row r="6" spans="7:18" x14ac:dyDescent="0.25">
      <c r="R6" s="3">
        <f>L4</f>
        <v>97</v>
      </c>
    </row>
    <row r="7" spans="7:18" x14ac:dyDescent="0.25">
      <c r="R7" s="3">
        <f>M4</f>
        <v>81</v>
      </c>
    </row>
    <row r="8" spans="7:18" x14ac:dyDescent="0.25">
      <c r="R8" s="3">
        <f>N4</f>
        <v>90</v>
      </c>
    </row>
    <row r="22" spans="7:20" x14ac:dyDescent="0.25">
      <c r="G22" s="6" t="s">
        <v>5</v>
      </c>
      <c r="I22" s="82" t="s">
        <v>0</v>
      </c>
      <c r="J22" s="82"/>
      <c r="K22" s="82" t="s">
        <v>3</v>
      </c>
      <c r="L22" s="82"/>
      <c r="M22" s="82" t="s">
        <v>4</v>
      </c>
      <c r="N22" s="82"/>
      <c r="R22" s="12" t="s">
        <v>5</v>
      </c>
      <c r="T22" s="11" t="s">
        <v>6</v>
      </c>
    </row>
    <row r="23" spans="7:20" x14ac:dyDescent="0.25">
      <c r="G23" s="1"/>
      <c r="I23" s="2" t="s">
        <v>1</v>
      </c>
      <c r="J23" s="2" t="s">
        <v>2</v>
      </c>
      <c r="K23" s="2" t="s">
        <v>1</v>
      </c>
      <c r="L23" s="2" t="s">
        <v>2</v>
      </c>
      <c r="M23" s="2" t="s">
        <v>1</v>
      </c>
      <c r="N23" s="2" t="s">
        <v>2</v>
      </c>
      <c r="R23" s="5">
        <v>42076</v>
      </c>
      <c r="T23" s="3">
        <v>84</v>
      </c>
    </row>
    <row r="24" spans="7:20" x14ac:dyDescent="0.25">
      <c r="G24" s="5">
        <v>42076</v>
      </c>
      <c r="I24" s="3">
        <v>84</v>
      </c>
      <c r="J24" s="3">
        <v>70</v>
      </c>
      <c r="K24" s="3">
        <v>70</v>
      </c>
      <c r="L24" s="3">
        <v>97</v>
      </c>
      <c r="M24" s="3">
        <v>86</v>
      </c>
      <c r="N24" s="3">
        <v>76</v>
      </c>
      <c r="T24" s="3">
        <v>70</v>
      </c>
    </row>
    <row r="25" spans="7:20" x14ac:dyDescent="0.25">
      <c r="T25" s="3">
        <v>70</v>
      </c>
    </row>
    <row r="26" spans="7:20" x14ac:dyDescent="0.25">
      <c r="T26" s="3">
        <v>97</v>
      </c>
    </row>
    <row r="27" spans="7:20" x14ac:dyDescent="0.25">
      <c r="T27" s="3">
        <v>86</v>
      </c>
    </row>
    <row r="28" spans="7:20" x14ac:dyDescent="0.25">
      <c r="T28" s="3">
        <v>76</v>
      </c>
    </row>
    <row r="42" spans="7:20" x14ac:dyDescent="0.25">
      <c r="G42" s="6" t="s">
        <v>5</v>
      </c>
      <c r="I42" s="82" t="s">
        <v>0</v>
      </c>
      <c r="J42" s="82"/>
      <c r="K42" s="82" t="s">
        <v>3</v>
      </c>
      <c r="L42" s="82"/>
      <c r="M42" s="82" t="s">
        <v>4</v>
      </c>
      <c r="N42" s="82"/>
      <c r="R42" s="10" t="s">
        <v>5</v>
      </c>
      <c r="T42" s="9" t="s">
        <v>6</v>
      </c>
    </row>
    <row r="43" spans="7:20" x14ac:dyDescent="0.25">
      <c r="G43" s="1"/>
      <c r="I43" s="2" t="s">
        <v>1</v>
      </c>
      <c r="J43" s="2" t="s">
        <v>2</v>
      </c>
      <c r="K43" s="2" t="s">
        <v>1</v>
      </c>
      <c r="L43" s="2" t="s">
        <v>2</v>
      </c>
      <c r="M43" s="2" t="s">
        <v>1</v>
      </c>
      <c r="N43" s="2" t="s">
        <v>2</v>
      </c>
      <c r="R43" s="5">
        <v>42077</v>
      </c>
      <c r="T43">
        <v>90</v>
      </c>
    </row>
    <row r="44" spans="7:20" x14ac:dyDescent="0.25">
      <c r="G44" s="5">
        <v>42077</v>
      </c>
      <c r="I44" s="3">
        <v>90</v>
      </c>
      <c r="J44" s="3">
        <v>70</v>
      </c>
      <c r="K44" s="3">
        <v>70</v>
      </c>
      <c r="L44" s="3">
        <v>76</v>
      </c>
      <c r="M44" s="3">
        <v>98</v>
      </c>
      <c r="N44" s="3">
        <v>66</v>
      </c>
      <c r="T44">
        <v>70</v>
      </c>
    </row>
    <row r="45" spans="7:20" x14ac:dyDescent="0.25">
      <c r="T45">
        <v>70</v>
      </c>
    </row>
    <row r="46" spans="7:20" x14ac:dyDescent="0.25">
      <c r="T46">
        <v>76</v>
      </c>
    </row>
    <row r="47" spans="7:20" x14ac:dyDescent="0.25">
      <c r="T47">
        <v>98</v>
      </c>
    </row>
    <row r="48" spans="7:20" x14ac:dyDescent="0.25">
      <c r="T48">
        <v>66</v>
      </c>
    </row>
    <row r="64" spans="2:13" x14ac:dyDescent="0.25">
      <c r="B64" s="16" t="s">
        <v>5</v>
      </c>
      <c r="D64" s="82" t="s">
        <v>0</v>
      </c>
      <c r="E64" s="82"/>
      <c r="F64" s="82" t="s">
        <v>3</v>
      </c>
      <c r="G64" s="82"/>
      <c r="H64" s="82" t="s">
        <v>4</v>
      </c>
      <c r="I64" s="82"/>
      <c r="K64" s="10" t="s">
        <v>5</v>
      </c>
      <c r="M64" s="8" t="s">
        <v>6</v>
      </c>
    </row>
    <row r="65" spans="2:13" x14ac:dyDescent="0.25">
      <c r="B65" s="16"/>
      <c r="D65" s="7" t="s">
        <v>1</v>
      </c>
      <c r="E65" s="7" t="s">
        <v>2</v>
      </c>
      <c r="F65" s="7" t="s">
        <v>1</v>
      </c>
      <c r="G65" s="7" t="s">
        <v>2</v>
      </c>
      <c r="H65" s="7" t="s">
        <v>1</v>
      </c>
      <c r="I65" s="7" t="s">
        <v>2</v>
      </c>
      <c r="K65" s="5">
        <v>42078</v>
      </c>
      <c r="M65">
        <v>97</v>
      </c>
    </row>
    <row r="66" spans="2:13" x14ac:dyDescent="0.25">
      <c r="B66" s="5">
        <v>42078</v>
      </c>
      <c r="C66" s="19" t="s">
        <v>6</v>
      </c>
      <c r="D66" s="3">
        <f>Records!F22</f>
        <v>97</v>
      </c>
      <c r="E66" s="3">
        <f>Records!G22</f>
        <v>77</v>
      </c>
      <c r="F66" s="3">
        <f>Records!H22</f>
        <v>77</v>
      </c>
      <c r="G66" s="3">
        <f>Records!I22</f>
        <v>99</v>
      </c>
      <c r="H66" s="3">
        <f>Records!J22</f>
        <v>91</v>
      </c>
      <c r="I66" s="3">
        <f>Records!K22</f>
        <v>87</v>
      </c>
      <c r="M66">
        <v>77</v>
      </c>
    </row>
    <row r="67" spans="2:13" x14ac:dyDescent="0.25">
      <c r="M67">
        <v>77</v>
      </c>
    </row>
    <row r="68" spans="2:13" x14ac:dyDescent="0.25">
      <c r="M68">
        <f>G66</f>
        <v>99</v>
      </c>
    </row>
    <row r="69" spans="2:13" x14ac:dyDescent="0.25">
      <c r="C69" s="17"/>
      <c r="M69">
        <f>H66</f>
        <v>91</v>
      </c>
    </row>
    <row r="70" spans="2:13" x14ac:dyDescent="0.25">
      <c r="M70">
        <f>I66</f>
        <v>87</v>
      </c>
    </row>
    <row r="89" spans="2:13" x14ac:dyDescent="0.25">
      <c r="K89" s="21"/>
      <c r="L89" s="21"/>
      <c r="M89" s="21"/>
    </row>
    <row r="90" spans="2:13" x14ac:dyDescent="0.25">
      <c r="B90" s="16" t="s">
        <v>5</v>
      </c>
      <c r="D90" s="82" t="s">
        <v>0</v>
      </c>
      <c r="E90" s="82"/>
      <c r="F90" s="82" t="s">
        <v>3</v>
      </c>
      <c r="G90" s="82"/>
      <c r="H90" s="82" t="s">
        <v>4</v>
      </c>
      <c r="I90" s="82"/>
      <c r="K90" s="22"/>
      <c r="L90" s="21"/>
      <c r="M90" s="23"/>
    </row>
    <row r="91" spans="2:13" x14ac:dyDescent="0.25">
      <c r="B91" s="16"/>
      <c r="D91" s="18" t="s">
        <v>1</v>
      </c>
      <c r="E91" s="18" t="s">
        <v>2</v>
      </c>
      <c r="F91" s="18" t="s">
        <v>1</v>
      </c>
      <c r="G91" s="18" t="s">
        <v>2</v>
      </c>
      <c r="H91" s="18" t="s">
        <v>1</v>
      </c>
      <c r="I91" s="18" t="s">
        <v>2</v>
      </c>
      <c r="K91" s="24"/>
      <c r="L91" s="21"/>
      <c r="M91" s="21"/>
    </row>
    <row r="92" spans="2:13" x14ac:dyDescent="0.25">
      <c r="B92" s="5">
        <f>Records!D23</f>
        <v>42079</v>
      </c>
      <c r="C92" s="19" t="s">
        <v>6</v>
      </c>
      <c r="D92" s="3">
        <f>Records!F23</f>
        <v>97</v>
      </c>
      <c r="E92" s="3">
        <f>Records!G23</f>
        <v>76</v>
      </c>
      <c r="F92" s="3">
        <f>Records!H23</f>
        <v>76</v>
      </c>
      <c r="G92" s="3">
        <f>Records!I23</f>
        <v>90</v>
      </c>
      <c r="H92" s="3">
        <f>Records!J23</f>
        <v>89</v>
      </c>
      <c r="I92" s="3">
        <f>Records!K23</f>
        <v>86</v>
      </c>
      <c r="K92" s="21"/>
      <c r="L92" s="21"/>
      <c r="M92" s="21"/>
    </row>
    <row r="93" spans="2:13" x14ac:dyDescent="0.25">
      <c r="C93" s="17"/>
      <c r="K93" s="21"/>
      <c r="L93" s="21"/>
      <c r="M93" s="21"/>
    </row>
    <row r="111" spans="2:13" x14ac:dyDescent="0.25">
      <c r="B111" s="16" t="s">
        <v>5</v>
      </c>
      <c r="D111" s="82" t="s">
        <v>0</v>
      </c>
      <c r="E111" s="82"/>
      <c r="F111" s="82" t="s">
        <v>3</v>
      </c>
      <c r="G111" s="82"/>
      <c r="H111" s="82" t="s">
        <v>4</v>
      </c>
      <c r="I111" s="82"/>
      <c r="K111" s="22"/>
      <c r="L111" s="21"/>
      <c r="M111" s="23"/>
    </row>
    <row r="112" spans="2:13" x14ac:dyDescent="0.25">
      <c r="B112" s="16"/>
      <c r="D112" s="20" t="s">
        <v>1</v>
      </c>
      <c r="E112" s="20" t="s">
        <v>2</v>
      </c>
      <c r="F112" s="20" t="s">
        <v>1</v>
      </c>
      <c r="G112" s="20" t="s">
        <v>2</v>
      </c>
      <c r="H112" s="20" t="s">
        <v>1</v>
      </c>
      <c r="I112" s="20" t="s">
        <v>2</v>
      </c>
      <c r="K112" s="24"/>
      <c r="L112" s="21"/>
      <c r="M112" s="21"/>
    </row>
    <row r="113" spans="2:13" x14ac:dyDescent="0.25">
      <c r="B113" s="5">
        <f>Records!D24</f>
        <v>42080</v>
      </c>
      <c r="C113" s="20" t="s">
        <v>6</v>
      </c>
      <c r="D113" s="3">
        <f>Records!F24</f>
        <v>112</v>
      </c>
      <c r="E113" s="3">
        <f>Records!G24</f>
        <v>81</v>
      </c>
      <c r="F113" s="3">
        <f>Records!H24</f>
        <v>80</v>
      </c>
      <c r="G113" s="3">
        <f>Records!I24</f>
        <v>72</v>
      </c>
      <c r="H113" s="3">
        <f>Records!J24</f>
        <v>88</v>
      </c>
      <c r="I113" s="3">
        <f>Records!K24</f>
        <v>74</v>
      </c>
      <c r="K113" s="21"/>
      <c r="L113" s="21"/>
      <c r="M113" s="21"/>
    </row>
    <row r="114" spans="2:13" x14ac:dyDescent="0.25">
      <c r="C114" s="17"/>
      <c r="K114" s="21"/>
      <c r="L114" s="21"/>
      <c r="M114" s="21"/>
    </row>
    <row r="132" spans="2:13" x14ac:dyDescent="0.25">
      <c r="B132" s="16" t="s">
        <v>5</v>
      </c>
      <c r="D132" s="82" t="s">
        <v>0</v>
      </c>
      <c r="E132" s="82"/>
      <c r="F132" s="82" t="s">
        <v>3</v>
      </c>
      <c r="G132" s="82"/>
      <c r="H132" s="82" t="s">
        <v>4</v>
      </c>
      <c r="I132" s="82"/>
      <c r="K132" s="22"/>
      <c r="L132" s="21"/>
      <c r="M132" s="23"/>
    </row>
    <row r="133" spans="2:13" x14ac:dyDescent="0.25">
      <c r="B133" s="26"/>
      <c r="D133" s="25" t="s">
        <v>1</v>
      </c>
      <c r="E133" s="25" t="s">
        <v>2</v>
      </c>
      <c r="F133" s="25" t="s">
        <v>1</v>
      </c>
      <c r="G133" s="25" t="s">
        <v>2</v>
      </c>
      <c r="H133" s="25" t="s">
        <v>1</v>
      </c>
      <c r="I133" s="25" t="s">
        <v>2</v>
      </c>
      <c r="K133" s="24"/>
      <c r="L133" s="21"/>
      <c r="M133" s="21"/>
    </row>
    <row r="134" spans="2:13" x14ac:dyDescent="0.25">
      <c r="B134" s="5">
        <f>Records!D25</f>
        <v>42081</v>
      </c>
      <c r="C134" s="25" t="s">
        <v>6</v>
      </c>
      <c r="D134" s="3">
        <f>Records!F25</f>
        <v>78</v>
      </c>
      <c r="E134" s="3">
        <f>Records!G25</f>
        <v>81</v>
      </c>
      <c r="F134" s="3">
        <f>Records!H25</f>
        <v>78</v>
      </c>
      <c r="G134" s="3">
        <f>Records!I25</f>
        <v>83</v>
      </c>
      <c r="H134" s="3">
        <f>Records!J25</f>
        <v>78</v>
      </c>
      <c r="I134" s="3">
        <f>Records!K25</f>
        <v>103</v>
      </c>
      <c r="K134" s="21"/>
      <c r="L134" s="21"/>
      <c r="M134" s="21"/>
    </row>
    <row r="135" spans="2:13" x14ac:dyDescent="0.25">
      <c r="C135" s="17"/>
      <c r="K135" s="21"/>
      <c r="L135" s="21"/>
      <c r="M135" s="21"/>
    </row>
    <row r="153" spans="2:13" x14ac:dyDescent="0.25">
      <c r="B153" s="16" t="s">
        <v>5</v>
      </c>
      <c r="D153" s="82" t="s">
        <v>0</v>
      </c>
      <c r="E153" s="82"/>
      <c r="F153" s="82" t="s">
        <v>3</v>
      </c>
      <c r="G153" s="82"/>
      <c r="H153" s="82" t="s">
        <v>4</v>
      </c>
      <c r="I153" s="82"/>
      <c r="K153" s="22"/>
      <c r="L153" s="21"/>
      <c r="M153" s="23"/>
    </row>
    <row r="154" spans="2:13" x14ac:dyDescent="0.25">
      <c r="B154" s="26"/>
      <c r="D154" s="40" t="s">
        <v>1</v>
      </c>
      <c r="E154" s="40" t="s">
        <v>2</v>
      </c>
      <c r="F154" s="40" t="s">
        <v>1</v>
      </c>
      <c r="G154" s="40" t="s">
        <v>2</v>
      </c>
      <c r="H154" s="40" t="s">
        <v>1</v>
      </c>
      <c r="I154" s="40" t="s">
        <v>2</v>
      </c>
      <c r="K154" s="24"/>
      <c r="L154" s="21"/>
      <c r="M154" s="21"/>
    </row>
    <row r="155" spans="2:13" x14ac:dyDescent="0.25">
      <c r="B155" s="5">
        <f>Records!D26</f>
        <v>42082</v>
      </c>
      <c r="C155" s="40" t="s">
        <v>6</v>
      </c>
      <c r="D155" s="3">
        <f>Records!F26</f>
        <v>90</v>
      </c>
      <c r="E155" s="3">
        <f>Records!G26</f>
        <v>71</v>
      </c>
      <c r="F155" s="3">
        <f>Records!H26</f>
        <v>70</v>
      </c>
      <c r="G155" s="3">
        <f>Records!I26</f>
        <v>86</v>
      </c>
      <c r="H155" s="3">
        <f>Records!J26</f>
        <v>80</v>
      </c>
      <c r="I155" s="3">
        <f>Records!K26</f>
        <v>75</v>
      </c>
      <c r="K155" s="21"/>
      <c r="L155" s="21"/>
      <c r="M155" s="21"/>
    </row>
    <row r="156" spans="2:13" x14ac:dyDescent="0.25">
      <c r="C156" s="17"/>
      <c r="K156" s="21"/>
      <c r="L156" s="21"/>
      <c r="M156" s="21"/>
    </row>
    <row r="173" spans="2:13" x14ac:dyDescent="0.25">
      <c r="B173" s="16" t="s">
        <v>5</v>
      </c>
      <c r="D173" s="82" t="s">
        <v>0</v>
      </c>
      <c r="E173" s="82"/>
      <c r="F173" s="82" t="s">
        <v>3</v>
      </c>
      <c r="G173" s="82"/>
      <c r="H173" s="82" t="s">
        <v>4</v>
      </c>
      <c r="I173" s="82"/>
      <c r="K173" s="22"/>
      <c r="L173" s="21"/>
      <c r="M173" s="23"/>
    </row>
    <row r="174" spans="2:13" x14ac:dyDescent="0.25">
      <c r="B174" s="26"/>
      <c r="D174" s="43" t="s">
        <v>1</v>
      </c>
      <c r="E174" s="43" t="s">
        <v>2</v>
      </c>
      <c r="F174" s="43" t="s">
        <v>1</v>
      </c>
      <c r="G174" s="43" t="s">
        <v>2</v>
      </c>
      <c r="H174" s="43" t="s">
        <v>1</v>
      </c>
      <c r="I174" s="43" t="s">
        <v>2</v>
      </c>
      <c r="K174" s="24"/>
      <c r="L174" s="21"/>
      <c r="M174" s="21"/>
    </row>
    <row r="175" spans="2:13" x14ac:dyDescent="0.25">
      <c r="B175" s="5">
        <f>Records!D27</f>
        <v>42083</v>
      </c>
      <c r="C175" s="43" t="s">
        <v>6</v>
      </c>
      <c r="D175" s="3">
        <f>Records!F27</f>
        <v>93</v>
      </c>
      <c r="E175" s="3">
        <f>Records!G27</f>
        <v>78</v>
      </c>
      <c r="F175" s="3">
        <f>Records!H27</f>
        <v>74</v>
      </c>
      <c r="G175" s="3">
        <f>Records!I27</f>
        <v>84</v>
      </c>
      <c r="H175" s="3">
        <f>Records!J27</f>
        <v>80</v>
      </c>
      <c r="I175" s="3">
        <f>Records!K27</f>
        <v>98</v>
      </c>
      <c r="K175" s="21"/>
      <c r="L175" s="21"/>
      <c r="M175" s="21"/>
    </row>
    <row r="176" spans="2:13" x14ac:dyDescent="0.25">
      <c r="C176" s="17"/>
      <c r="K176" s="21"/>
      <c r="L176" s="21"/>
      <c r="M176" s="21"/>
    </row>
    <row r="193" spans="2:13" x14ac:dyDescent="0.25">
      <c r="B193" s="16" t="s">
        <v>5</v>
      </c>
      <c r="D193" s="82" t="s">
        <v>0</v>
      </c>
      <c r="E193" s="82"/>
      <c r="F193" s="82" t="s">
        <v>3</v>
      </c>
      <c r="G193" s="82"/>
      <c r="H193" s="82" t="s">
        <v>4</v>
      </c>
      <c r="I193" s="82"/>
      <c r="K193" s="22"/>
      <c r="L193" s="21"/>
      <c r="M193" s="23"/>
    </row>
    <row r="194" spans="2:13" x14ac:dyDescent="0.25">
      <c r="B194" s="26"/>
      <c r="D194" s="44" t="s">
        <v>1</v>
      </c>
      <c r="E194" s="44" t="s">
        <v>2</v>
      </c>
      <c r="F194" s="44" t="s">
        <v>1</v>
      </c>
      <c r="G194" s="44" t="s">
        <v>2</v>
      </c>
      <c r="H194" s="44" t="s">
        <v>1</v>
      </c>
      <c r="I194" s="44" t="s">
        <v>2</v>
      </c>
      <c r="K194" s="24"/>
      <c r="L194" s="21"/>
      <c r="M194" s="21"/>
    </row>
    <row r="195" spans="2:13" x14ac:dyDescent="0.25">
      <c r="B195" s="5">
        <f>Records!D28</f>
        <v>42084</v>
      </c>
      <c r="C195" s="44" t="s">
        <v>6</v>
      </c>
      <c r="D195" s="3">
        <f>Records!F28</f>
        <v>103</v>
      </c>
      <c r="E195" s="3">
        <f>Records!G28</f>
        <v>84</v>
      </c>
      <c r="F195" s="3">
        <f>Records!H28</f>
        <v>76</v>
      </c>
      <c r="G195" s="3">
        <f>Records!I28</f>
        <v>100</v>
      </c>
      <c r="H195" s="3">
        <f>Records!J28</f>
        <v>98</v>
      </c>
      <c r="I195" s="3">
        <f>Records!K28</f>
        <v>97</v>
      </c>
      <c r="K195" s="21"/>
      <c r="L195" s="21"/>
      <c r="M195" s="21"/>
    </row>
    <row r="196" spans="2:13" x14ac:dyDescent="0.25">
      <c r="C196" s="17"/>
      <c r="K196" s="21"/>
      <c r="L196" s="21"/>
      <c r="M196" s="21"/>
    </row>
    <row r="213" spans="2:13" x14ac:dyDescent="0.25">
      <c r="B213" s="16" t="s">
        <v>5</v>
      </c>
      <c r="D213" s="82" t="s">
        <v>0</v>
      </c>
      <c r="E213" s="82"/>
      <c r="F213" s="82" t="s">
        <v>3</v>
      </c>
      <c r="G213" s="82"/>
      <c r="H213" s="82" t="s">
        <v>4</v>
      </c>
      <c r="I213" s="82"/>
      <c r="K213" s="22"/>
      <c r="L213" s="21"/>
      <c r="M213" s="23"/>
    </row>
    <row r="214" spans="2:13" x14ac:dyDescent="0.25">
      <c r="B214" s="26"/>
      <c r="D214" s="45" t="s">
        <v>1</v>
      </c>
      <c r="E214" s="45" t="s">
        <v>2</v>
      </c>
      <c r="F214" s="45" t="s">
        <v>1</v>
      </c>
      <c r="G214" s="45" t="s">
        <v>2</v>
      </c>
      <c r="H214" s="45" t="s">
        <v>1</v>
      </c>
      <c r="I214" s="45" t="s">
        <v>2</v>
      </c>
      <c r="K214" s="24"/>
      <c r="L214" s="21"/>
      <c r="M214" s="21"/>
    </row>
    <row r="215" spans="2:13" x14ac:dyDescent="0.25">
      <c r="B215" s="5">
        <f>Records!D29</f>
        <v>42085</v>
      </c>
      <c r="C215" s="45" t="s">
        <v>6</v>
      </c>
      <c r="D215" s="3">
        <f>Records!F29</f>
        <v>78</v>
      </c>
      <c r="E215" s="3">
        <f>Records!G29</f>
        <v>89</v>
      </c>
      <c r="F215" s="3">
        <f>Records!H29</f>
        <v>85</v>
      </c>
      <c r="G215" s="3">
        <f>Records!I29</f>
        <v>93</v>
      </c>
      <c r="H215" s="3">
        <f>Records!J29</f>
        <v>85</v>
      </c>
      <c r="I215" s="3">
        <f>Records!K29</f>
        <v>87</v>
      </c>
      <c r="K215" s="21"/>
      <c r="L215" s="21"/>
      <c r="M215" s="21"/>
    </row>
    <row r="216" spans="2:13" x14ac:dyDescent="0.25">
      <c r="C216" s="17"/>
      <c r="K216" s="21"/>
      <c r="L216" s="21"/>
      <c r="M216" s="21"/>
    </row>
    <row r="233" spans="2:13" x14ac:dyDescent="0.25">
      <c r="B233" s="16" t="s">
        <v>5</v>
      </c>
      <c r="D233" s="82" t="s">
        <v>0</v>
      </c>
      <c r="E233" s="82"/>
      <c r="F233" s="82" t="s">
        <v>3</v>
      </c>
      <c r="G233" s="82"/>
      <c r="H233" s="82" t="s">
        <v>4</v>
      </c>
      <c r="I233" s="82"/>
      <c r="K233" s="22"/>
      <c r="L233" s="21"/>
      <c r="M233" s="23"/>
    </row>
    <row r="234" spans="2:13" x14ac:dyDescent="0.25">
      <c r="B234" s="26"/>
      <c r="D234" s="46" t="s">
        <v>1</v>
      </c>
      <c r="E234" s="46" t="s">
        <v>2</v>
      </c>
      <c r="F234" s="46" t="s">
        <v>1</v>
      </c>
      <c r="G234" s="46" t="s">
        <v>2</v>
      </c>
      <c r="H234" s="46" t="s">
        <v>1</v>
      </c>
      <c r="I234" s="46" t="s">
        <v>2</v>
      </c>
      <c r="K234" s="24"/>
      <c r="L234" s="21"/>
      <c r="M234" s="21"/>
    </row>
    <row r="235" spans="2:13" x14ac:dyDescent="0.25">
      <c r="B235" s="5">
        <f>Records!D30</f>
        <v>42086</v>
      </c>
      <c r="C235" s="46" t="s">
        <v>6</v>
      </c>
      <c r="D235" s="3">
        <f>Records!F30</f>
        <v>109</v>
      </c>
      <c r="E235" s="3">
        <f>Records!G30</f>
        <v>81</v>
      </c>
      <c r="F235" s="3">
        <f>Records!H30</f>
        <v>80</v>
      </c>
      <c r="G235" s="3">
        <f>Records!I30</f>
        <v>85</v>
      </c>
      <c r="H235" s="3">
        <f>Records!J30</f>
        <v>102</v>
      </c>
      <c r="I235" s="3">
        <f>Records!K30</f>
        <v>77</v>
      </c>
      <c r="K235" s="21"/>
      <c r="L235" s="21"/>
      <c r="M235" s="21"/>
    </row>
    <row r="236" spans="2:13" x14ac:dyDescent="0.25">
      <c r="C236" s="17"/>
      <c r="K236" s="21"/>
      <c r="L236" s="21"/>
      <c r="M236" s="21"/>
    </row>
    <row r="253" spans="2:13" x14ac:dyDescent="0.25">
      <c r="B253" s="16" t="s">
        <v>5</v>
      </c>
      <c r="D253" s="82" t="s">
        <v>0</v>
      </c>
      <c r="E253" s="82"/>
      <c r="F253" s="82" t="s">
        <v>3</v>
      </c>
      <c r="G253" s="82"/>
      <c r="H253" s="82" t="s">
        <v>4</v>
      </c>
      <c r="I253" s="82"/>
      <c r="K253" s="22"/>
      <c r="L253" s="21"/>
      <c r="M253" s="23"/>
    </row>
    <row r="254" spans="2:13" x14ac:dyDescent="0.25">
      <c r="B254" s="26"/>
      <c r="D254" s="47" t="s">
        <v>1</v>
      </c>
      <c r="E254" s="47" t="s">
        <v>2</v>
      </c>
      <c r="F254" s="47" t="s">
        <v>1</v>
      </c>
      <c r="G254" s="47" t="s">
        <v>2</v>
      </c>
      <c r="H254" s="47" t="s">
        <v>1</v>
      </c>
      <c r="I254" s="47" t="s">
        <v>2</v>
      </c>
      <c r="K254" s="24"/>
      <c r="L254" s="21"/>
      <c r="M254" s="21"/>
    </row>
    <row r="255" spans="2:13" x14ac:dyDescent="0.25">
      <c r="B255" s="5">
        <f>Records!D31</f>
        <v>42087</v>
      </c>
      <c r="C255" s="47" t="s">
        <v>6</v>
      </c>
      <c r="D255" s="3">
        <f>Records!F31</f>
        <v>105</v>
      </c>
      <c r="E255" s="3">
        <f>Records!G31</f>
        <v>94</v>
      </c>
      <c r="F255" s="3">
        <f>Records!H31</f>
        <v>94</v>
      </c>
      <c r="G255" s="3">
        <f>Records!I31</f>
        <v>84</v>
      </c>
      <c r="H255" s="3">
        <f>Records!J31</f>
        <v>66</v>
      </c>
      <c r="I255" s="3">
        <f>Records!K31</f>
        <v>90</v>
      </c>
      <c r="K255" s="21"/>
      <c r="L255" s="21"/>
      <c r="M255" s="21"/>
    </row>
    <row r="256" spans="2:13" x14ac:dyDescent="0.25">
      <c r="C256" s="17"/>
      <c r="K256" s="21"/>
      <c r="L256" s="21"/>
      <c r="M256" s="21"/>
    </row>
    <row r="273" spans="2:13" x14ac:dyDescent="0.25">
      <c r="B273" s="16" t="s">
        <v>5</v>
      </c>
      <c r="D273" s="82" t="s">
        <v>0</v>
      </c>
      <c r="E273" s="82"/>
      <c r="F273" s="82" t="s">
        <v>3</v>
      </c>
      <c r="G273" s="82"/>
      <c r="H273" s="82" t="s">
        <v>4</v>
      </c>
      <c r="I273" s="82"/>
      <c r="K273" s="22"/>
      <c r="L273" s="21"/>
      <c r="M273" s="23"/>
    </row>
    <row r="274" spans="2:13" x14ac:dyDescent="0.25">
      <c r="B274" s="26"/>
      <c r="D274" s="48" t="s">
        <v>1</v>
      </c>
      <c r="E274" s="48" t="s">
        <v>2</v>
      </c>
      <c r="F274" s="48" t="s">
        <v>1</v>
      </c>
      <c r="G274" s="48" t="s">
        <v>2</v>
      </c>
      <c r="H274" s="48" t="s">
        <v>1</v>
      </c>
      <c r="I274" s="48" t="s">
        <v>2</v>
      </c>
      <c r="K274" s="24"/>
      <c r="L274" s="21"/>
      <c r="M274" s="21"/>
    </row>
    <row r="275" spans="2:13" x14ac:dyDescent="0.25">
      <c r="B275" s="5">
        <f>Records!D32</f>
        <v>42088</v>
      </c>
      <c r="C275" s="48" t="s">
        <v>6</v>
      </c>
      <c r="D275" s="3">
        <f>Records!F32</f>
        <v>99</v>
      </c>
      <c r="E275" s="3">
        <f>Records!G32</f>
        <v>91</v>
      </c>
      <c r="F275" s="3">
        <f>Records!H32</f>
        <v>78</v>
      </c>
      <c r="G275" s="3">
        <f>Records!I32</f>
        <v>81</v>
      </c>
      <c r="H275" s="3">
        <f>Records!J32</f>
        <v>77</v>
      </c>
      <c r="I275" s="3">
        <f>Records!K32</f>
        <v>91</v>
      </c>
      <c r="K275" s="21"/>
      <c r="L275" s="21"/>
      <c r="M275" s="21"/>
    </row>
    <row r="276" spans="2:13" x14ac:dyDescent="0.25">
      <c r="C276" s="17"/>
      <c r="K276" s="21"/>
      <c r="L276" s="21"/>
      <c r="M276" s="21"/>
    </row>
    <row r="292" spans="2:13" x14ac:dyDescent="0.25">
      <c r="B292" s="16" t="s">
        <v>5</v>
      </c>
      <c r="D292" s="82" t="s">
        <v>0</v>
      </c>
      <c r="E292" s="82"/>
      <c r="F292" s="82" t="s">
        <v>3</v>
      </c>
      <c r="G292" s="82"/>
      <c r="H292" s="82" t="s">
        <v>4</v>
      </c>
      <c r="I292" s="82"/>
      <c r="K292" s="22"/>
      <c r="L292" s="21"/>
      <c r="M292" s="23"/>
    </row>
    <row r="293" spans="2:13" x14ac:dyDescent="0.25">
      <c r="B293" s="26"/>
      <c r="D293" s="49" t="s">
        <v>1</v>
      </c>
      <c r="E293" s="49" t="s">
        <v>2</v>
      </c>
      <c r="F293" s="49" t="s">
        <v>1</v>
      </c>
      <c r="G293" s="49" t="s">
        <v>2</v>
      </c>
      <c r="H293" s="49" t="s">
        <v>1</v>
      </c>
      <c r="I293" s="49" t="s">
        <v>2</v>
      </c>
      <c r="K293" s="24"/>
      <c r="L293" s="21"/>
      <c r="M293" s="21"/>
    </row>
    <row r="294" spans="2:13" x14ac:dyDescent="0.25">
      <c r="B294" s="5">
        <f>Records!D33</f>
        <v>42089</v>
      </c>
      <c r="C294" s="49" t="s">
        <v>6</v>
      </c>
      <c r="D294" s="3">
        <f>Records!F33</f>
        <v>117</v>
      </c>
      <c r="E294" s="3">
        <f>Records!G33</f>
        <v>98</v>
      </c>
      <c r="F294" s="3">
        <f>Records!H33</f>
        <v>98</v>
      </c>
      <c r="G294" s="3">
        <f>Records!I33</f>
        <v>93</v>
      </c>
      <c r="H294" s="3">
        <f>Records!J33</f>
        <v>79</v>
      </c>
      <c r="I294" s="3">
        <f>Records!K33</f>
        <v>80</v>
      </c>
      <c r="K294" s="21"/>
      <c r="L294" s="21"/>
      <c r="M294" s="21"/>
    </row>
    <row r="295" spans="2:13" x14ac:dyDescent="0.25">
      <c r="C295" s="17"/>
      <c r="K295" s="21"/>
      <c r="L295" s="21"/>
      <c r="M295" s="21"/>
    </row>
    <row r="311" spans="2:13" x14ac:dyDescent="0.25">
      <c r="B311" s="16" t="s">
        <v>5</v>
      </c>
      <c r="D311" s="82" t="s">
        <v>0</v>
      </c>
      <c r="E311" s="82"/>
      <c r="F311" s="82" t="s">
        <v>3</v>
      </c>
      <c r="G311" s="82"/>
      <c r="H311" s="82" t="s">
        <v>4</v>
      </c>
      <c r="I311" s="82"/>
      <c r="K311" s="22"/>
      <c r="L311" s="21"/>
      <c r="M311" s="23"/>
    </row>
    <row r="312" spans="2:13" x14ac:dyDescent="0.25">
      <c r="B312" s="26"/>
      <c r="D312" s="53" t="s">
        <v>1</v>
      </c>
      <c r="E312" s="53" t="s">
        <v>2</v>
      </c>
      <c r="F312" s="53" t="s">
        <v>1</v>
      </c>
      <c r="G312" s="53" t="s">
        <v>2</v>
      </c>
      <c r="H312" s="53" t="s">
        <v>1</v>
      </c>
      <c r="I312" s="53" t="s">
        <v>2</v>
      </c>
      <c r="K312" s="24"/>
      <c r="L312" s="21"/>
      <c r="M312" s="21"/>
    </row>
    <row r="313" spans="2:13" x14ac:dyDescent="0.25">
      <c r="B313" s="5">
        <f>Records!D34</f>
        <v>42090</v>
      </c>
      <c r="C313" s="53" t="s">
        <v>6</v>
      </c>
      <c r="D313" s="3">
        <f>Records!F34</f>
        <v>105</v>
      </c>
      <c r="E313" s="3">
        <f>Records!G34</f>
        <v>81</v>
      </c>
      <c r="F313" s="3">
        <f>Records!H34</f>
        <v>78</v>
      </c>
      <c r="G313" s="3">
        <f>Records!I34</f>
        <v>103</v>
      </c>
      <c r="H313" s="3">
        <f>Records!J34</f>
        <v>85</v>
      </c>
      <c r="I313" s="3">
        <f>Records!K34</f>
        <v>81</v>
      </c>
      <c r="K313" s="21"/>
      <c r="L313" s="21"/>
      <c r="M313" s="21"/>
    </row>
    <row r="314" spans="2:13" x14ac:dyDescent="0.25">
      <c r="C314" s="17"/>
      <c r="K314" s="21"/>
      <c r="L314" s="21"/>
      <c r="M314" s="21"/>
    </row>
    <row r="330" spans="2:13" x14ac:dyDescent="0.25">
      <c r="B330" s="16" t="s">
        <v>5</v>
      </c>
      <c r="D330" s="82" t="s">
        <v>0</v>
      </c>
      <c r="E330" s="82"/>
      <c r="F330" s="82" t="s">
        <v>3</v>
      </c>
      <c r="G330" s="82"/>
      <c r="H330" s="82" t="s">
        <v>4</v>
      </c>
      <c r="I330" s="82"/>
      <c r="K330" s="22"/>
      <c r="L330" s="21"/>
      <c r="M330" s="23"/>
    </row>
    <row r="331" spans="2:13" x14ac:dyDescent="0.25">
      <c r="B331" s="26"/>
      <c r="D331" s="55" t="s">
        <v>1</v>
      </c>
      <c r="E331" s="55" t="s">
        <v>2</v>
      </c>
      <c r="F331" s="55" t="s">
        <v>1</v>
      </c>
      <c r="G331" s="55" t="s">
        <v>2</v>
      </c>
      <c r="H331" s="55" t="s">
        <v>1</v>
      </c>
      <c r="I331" s="55" t="s">
        <v>2</v>
      </c>
      <c r="K331" s="24"/>
      <c r="L331" s="21"/>
      <c r="M331" s="21"/>
    </row>
    <row r="332" spans="2:13" x14ac:dyDescent="0.25">
      <c r="B332" s="5">
        <f>Records!D35</f>
        <v>42091</v>
      </c>
      <c r="C332" s="55" t="s">
        <v>6</v>
      </c>
      <c r="D332" s="3">
        <f>Records!F35</f>
        <v>93</v>
      </c>
      <c r="E332" s="3">
        <f>Records!G35</f>
        <v>104</v>
      </c>
      <c r="F332" s="3">
        <f>Records!H35</f>
        <v>99</v>
      </c>
      <c r="G332" s="3">
        <f>Records!I35</f>
        <v>96</v>
      </c>
      <c r="H332" s="3">
        <f>Records!J35</f>
        <v>94</v>
      </c>
      <c r="I332" s="3">
        <f>Records!K35</f>
        <v>93</v>
      </c>
      <c r="K332" s="21"/>
      <c r="L332" s="21"/>
      <c r="M332" s="21"/>
    </row>
    <row r="333" spans="2:13" x14ac:dyDescent="0.25">
      <c r="C333" s="17"/>
      <c r="K333" s="21"/>
      <c r="L333" s="21"/>
      <c r="M333" s="21"/>
    </row>
    <row r="349" spans="2:13" x14ac:dyDescent="0.25">
      <c r="B349" s="16" t="s">
        <v>5</v>
      </c>
      <c r="D349" s="82" t="s">
        <v>0</v>
      </c>
      <c r="E349" s="82"/>
      <c r="F349" s="82" t="s">
        <v>3</v>
      </c>
      <c r="G349" s="82"/>
      <c r="H349" s="82" t="s">
        <v>4</v>
      </c>
      <c r="I349" s="82"/>
      <c r="K349" s="22"/>
      <c r="L349" s="21"/>
      <c r="M349" s="23"/>
    </row>
    <row r="350" spans="2:13" x14ac:dyDescent="0.25">
      <c r="B350" s="26"/>
      <c r="D350" s="56" t="s">
        <v>1</v>
      </c>
      <c r="E350" s="56" t="s">
        <v>2</v>
      </c>
      <c r="F350" s="56" t="s">
        <v>1</v>
      </c>
      <c r="G350" s="56" t="s">
        <v>2</v>
      </c>
      <c r="H350" s="56" t="s">
        <v>1</v>
      </c>
      <c r="I350" s="56" t="s">
        <v>2</v>
      </c>
      <c r="K350" s="24"/>
      <c r="L350" s="21"/>
      <c r="M350" s="21"/>
    </row>
    <row r="351" spans="2:13" x14ac:dyDescent="0.25">
      <c r="B351" s="5">
        <f>Records!D36</f>
        <v>42092</v>
      </c>
      <c r="C351" s="56" t="s">
        <v>6</v>
      </c>
      <c r="D351" s="3">
        <f>Records!F36</f>
        <v>101</v>
      </c>
      <c r="E351" s="3">
        <f>Records!G36</f>
        <v>98</v>
      </c>
      <c r="F351" s="3">
        <f>Records!H36</f>
        <v>97</v>
      </c>
      <c r="G351" s="3">
        <f>Records!I36</f>
        <v>93</v>
      </c>
      <c r="H351" s="3">
        <f>Records!J36</f>
        <v>114</v>
      </c>
      <c r="I351" s="3">
        <f>Records!K36</f>
        <v>84</v>
      </c>
      <c r="K351" s="21"/>
      <c r="L351" s="21"/>
      <c r="M351" s="21"/>
    </row>
    <row r="352" spans="2:13" x14ac:dyDescent="0.25">
      <c r="C352" s="17"/>
      <c r="K352" s="21"/>
      <c r="L352" s="21"/>
      <c r="M352" s="21"/>
    </row>
    <row r="368" spans="2:13" x14ac:dyDescent="0.25">
      <c r="B368" s="16" t="s">
        <v>5</v>
      </c>
      <c r="D368" s="82" t="s">
        <v>0</v>
      </c>
      <c r="E368" s="82"/>
      <c r="F368" s="82" t="s">
        <v>3</v>
      </c>
      <c r="G368" s="82"/>
      <c r="H368" s="82" t="s">
        <v>4</v>
      </c>
      <c r="I368" s="82"/>
      <c r="K368" s="22"/>
      <c r="L368" s="21"/>
      <c r="M368" s="23"/>
    </row>
    <row r="369" spans="2:13" x14ac:dyDescent="0.25">
      <c r="B369" s="26"/>
      <c r="D369" s="59" t="s">
        <v>1</v>
      </c>
      <c r="E369" s="59" t="s">
        <v>2</v>
      </c>
      <c r="F369" s="59" t="s">
        <v>1</v>
      </c>
      <c r="G369" s="59" t="s">
        <v>2</v>
      </c>
      <c r="H369" s="59" t="s">
        <v>1</v>
      </c>
      <c r="I369" s="59" t="s">
        <v>2</v>
      </c>
      <c r="K369" s="24"/>
      <c r="L369" s="21"/>
      <c r="M369" s="21"/>
    </row>
    <row r="370" spans="2:13" x14ac:dyDescent="0.25">
      <c r="B370" s="5">
        <f>Records!D37</f>
        <v>42093</v>
      </c>
      <c r="C370" s="59" t="s">
        <v>6</v>
      </c>
      <c r="D370" s="3">
        <f>Records!F37</f>
        <v>98</v>
      </c>
      <c r="E370" s="3">
        <f>Records!G37</f>
        <v>88</v>
      </c>
      <c r="F370" s="3">
        <f>Records!H37</f>
        <v>84</v>
      </c>
      <c r="G370" s="3">
        <f>Records!I37</f>
        <v>76</v>
      </c>
      <c r="H370" s="3">
        <f>Records!J37</f>
        <v>108</v>
      </c>
      <c r="I370" s="3">
        <f>Records!K37</f>
        <v>87</v>
      </c>
      <c r="K370" s="21"/>
      <c r="L370" s="21"/>
      <c r="M370" s="21"/>
    </row>
    <row r="371" spans="2:13" x14ac:dyDescent="0.25">
      <c r="C371" s="17"/>
      <c r="K371" s="21"/>
      <c r="L371" s="21"/>
      <c r="M371" s="21"/>
    </row>
    <row r="387" spans="2:13" x14ac:dyDescent="0.25">
      <c r="B387" s="16" t="s">
        <v>5</v>
      </c>
      <c r="D387" s="82" t="s">
        <v>0</v>
      </c>
      <c r="E387" s="82"/>
      <c r="F387" s="82" t="s">
        <v>3</v>
      </c>
      <c r="G387" s="82"/>
      <c r="H387" s="82" t="s">
        <v>4</v>
      </c>
      <c r="I387" s="82"/>
      <c r="K387" s="22"/>
      <c r="L387" s="21"/>
      <c r="M387" s="23"/>
    </row>
    <row r="388" spans="2:13" x14ac:dyDescent="0.25">
      <c r="B388" s="26"/>
      <c r="D388" s="60" t="s">
        <v>1</v>
      </c>
      <c r="E388" s="60" t="s">
        <v>2</v>
      </c>
      <c r="F388" s="60" t="s">
        <v>1</v>
      </c>
      <c r="G388" s="60" t="s">
        <v>2</v>
      </c>
      <c r="H388" s="60" t="s">
        <v>1</v>
      </c>
      <c r="I388" s="60" t="s">
        <v>2</v>
      </c>
      <c r="K388" s="24"/>
      <c r="L388" s="21"/>
      <c r="M388" s="21"/>
    </row>
    <row r="389" spans="2:13" x14ac:dyDescent="0.25">
      <c r="B389" s="5">
        <f>Records!D38</f>
        <v>42094</v>
      </c>
      <c r="C389" s="60" t="s">
        <v>6</v>
      </c>
      <c r="D389" s="3">
        <f>Records!F38</f>
        <v>92</v>
      </c>
      <c r="E389" s="3">
        <f>Records!G38</f>
        <v>89</v>
      </c>
      <c r="F389" s="3">
        <f>Records!H38</f>
        <v>86</v>
      </c>
      <c r="G389" s="3">
        <f>Records!I38</f>
        <v>95</v>
      </c>
      <c r="H389" s="3">
        <f>Records!J38</f>
        <v>92</v>
      </c>
      <c r="I389" s="3">
        <f>Records!K38</f>
        <v>93</v>
      </c>
      <c r="K389" s="21"/>
      <c r="L389" s="21"/>
      <c r="M389" s="21"/>
    </row>
    <row r="390" spans="2:13" x14ac:dyDescent="0.25">
      <c r="C390" s="17"/>
      <c r="K390" s="21"/>
      <c r="L390" s="21"/>
      <c r="M390" s="21"/>
    </row>
    <row r="406" spans="2:13" x14ac:dyDescent="0.25">
      <c r="B406" s="16" t="s">
        <v>5</v>
      </c>
      <c r="D406" s="82" t="s">
        <v>0</v>
      </c>
      <c r="E406" s="82"/>
      <c r="F406" s="82" t="s">
        <v>3</v>
      </c>
      <c r="G406" s="82"/>
      <c r="H406" s="82" t="s">
        <v>4</v>
      </c>
      <c r="I406" s="82"/>
      <c r="K406" s="22"/>
      <c r="L406" s="21"/>
      <c r="M406" s="23"/>
    </row>
    <row r="407" spans="2:13" x14ac:dyDescent="0.25">
      <c r="B407" s="26"/>
      <c r="D407" s="61" t="s">
        <v>1</v>
      </c>
      <c r="E407" s="61" t="s">
        <v>2</v>
      </c>
      <c r="F407" s="61" t="s">
        <v>1</v>
      </c>
      <c r="G407" s="61" t="s">
        <v>2</v>
      </c>
      <c r="H407" s="61" t="s">
        <v>1</v>
      </c>
      <c r="I407" s="61" t="s">
        <v>2</v>
      </c>
      <c r="K407" s="24"/>
      <c r="L407" s="21"/>
      <c r="M407" s="21"/>
    </row>
    <row r="408" spans="2:13" x14ac:dyDescent="0.25">
      <c r="B408" s="5">
        <f>Records!D39</f>
        <v>42095</v>
      </c>
      <c r="C408" s="61" t="s">
        <v>6</v>
      </c>
      <c r="D408" s="3">
        <f>Records!F39</f>
        <v>110</v>
      </c>
      <c r="E408" s="3">
        <f>Records!G39</f>
        <v>89</v>
      </c>
      <c r="F408" s="3">
        <f>Records!H39</f>
        <v>87</v>
      </c>
      <c r="G408" s="3">
        <f>Records!I39</f>
        <v>86</v>
      </c>
      <c r="H408" s="3">
        <f>Records!J39</f>
        <v>84</v>
      </c>
      <c r="I408" s="3">
        <f>Records!K39</f>
        <v>97</v>
      </c>
      <c r="K408" s="21"/>
      <c r="L408" s="21"/>
      <c r="M408" s="21"/>
    </row>
    <row r="409" spans="2:13" x14ac:dyDescent="0.25">
      <c r="C409" s="17"/>
      <c r="K409" s="21"/>
      <c r="L409" s="21"/>
      <c r="M409" s="21"/>
    </row>
    <row r="425" spans="2:13" x14ac:dyDescent="0.25">
      <c r="B425" s="16" t="s">
        <v>5</v>
      </c>
      <c r="D425" s="82" t="s">
        <v>0</v>
      </c>
      <c r="E425" s="82"/>
      <c r="F425" s="82" t="s">
        <v>3</v>
      </c>
      <c r="G425" s="82"/>
      <c r="H425" s="82" t="s">
        <v>4</v>
      </c>
      <c r="I425" s="82"/>
      <c r="K425" s="22"/>
      <c r="L425" s="21"/>
      <c r="M425" s="23"/>
    </row>
    <row r="426" spans="2:13" x14ac:dyDescent="0.25">
      <c r="B426" s="26"/>
      <c r="D426" s="62" t="s">
        <v>1</v>
      </c>
      <c r="E426" s="62" t="s">
        <v>2</v>
      </c>
      <c r="F426" s="62" t="s">
        <v>1</v>
      </c>
      <c r="G426" s="62" t="s">
        <v>2</v>
      </c>
      <c r="H426" s="62" t="s">
        <v>1</v>
      </c>
      <c r="I426" s="62" t="s">
        <v>2</v>
      </c>
      <c r="K426" s="24"/>
      <c r="L426" s="21"/>
      <c r="M426" s="21"/>
    </row>
    <row r="427" spans="2:13" x14ac:dyDescent="0.25">
      <c r="B427" s="5">
        <f>Records!D40</f>
        <v>42096</v>
      </c>
      <c r="C427" s="62" t="s">
        <v>6</v>
      </c>
      <c r="D427" s="3">
        <f>Records!F40</f>
        <v>115</v>
      </c>
      <c r="E427" s="3">
        <f>Records!G40</f>
        <v>96</v>
      </c>
      <c r="F427" s="3">
        <f>Records!H40</f>
        <v>94</v>
      </c>
      <c r="G427" s="3">
        <f>Records!I40</f>
        <v>88</v>
      </c>
      <c r="H427" s="3">
        <f>Records!J40</f>
        <v>122</v>
      </c>
      <c r="I427" s="3">
        <f>Records!K40</f>
        <v>92</v>
      </c>
      <c r="K427" s="21"/>
      <c r="L427" s="21"/>
      <c r="M427" s="21"/>
    </row>
    <row r="428" spans="2:13" x14ac:dyDescent="0.25">
      <c r="C428" s="17"/>
      <c r="K428" s="21"/>
      <c r="L428" s="21"/>
      <c r="M428" s="21"/>
    </row>
    <row r="444" spans="2:13" x14ac:dyDescent="0.25">
      <c r="B444" s="16" t="s">
        <v>5</v>
      </c>
      <c r="D444" s="82" t="s">
        <v>0</v>
      </c>
      <c r="E444" s="82"/>
      <c r="F444" s="82" t="s">
        <v>3</v>
      </c>
      <c r="G444" s="82"/>
      <c r="H444" s="82" t="s">
        <v>4</v>
      </c>
      <c r="I444" s="82"/>
      <c r="K444" s="22"/>
      <c r="L444" s="21"/>
      <c r="M444" s="23"/>
    </row>
    <row r="445" spans="2:13" x14ac:dyDescent="0.25">
      <c r="B445" s="26"/>
      <c r="D445" s="63" t="s">
        <v>1</v>
      </c>
      <c r="E445" s="63" t="s">
        <v>2</v>
      </c>
      <c r="F445" s="63" t="s">
        <v>1</v>
      </c>
      <c r="G445" s="63" t="s">
        <v>2</v>
      </c>
      <c r="H445" s="63" t="s">
        <v>1</v>
      </c>
      <c r="I445" s="63" t="s">
        <v>2</v>
      </c>
      <c r="K445" s="24"/>
      <c r="L445" s="21"/>
      <c r="M445" s="21"/>
    </row>
    <row r="446" spans="2:13" x14ac:dyDescent="0.25">
      <c r="B446" s="5">
        <f>Records!D41</f>
        <v>42097</v>
      </c>
      <c r="C446" s="63" t="s">
        <v>6</v>
      </c>
      <c r="D446" s="3">
        <f>Records!F41</f>
        <v>96</v>
      </c>
      <c r="E446" s="3">
        <f>Records!G41</f>
        <v>75</v>
      </c>
      <c r="F446" s="3">
        <f>Records!H41</f>
        <v>73</v>
      </c>
      <c r="G446" s="3">
        <f>Records!I41</f>
        <v>83</v>
      </c>
      <c r="H446" s="3">
        <f>Records!J41</f>
        <v>89</v>
      </c>
      <c r="I446" s="3">
        <f>Records!K41</f>
        <v>97</v>
      </c>
      <c r="K446" s="21"/>
      <c r="L446" s="21"/>
      <c r="M446" s="21"/>
    </row>
    <row r="447" spans="2:13" x14ac:dyDescent="0.25">
      <c r="C447" s="17"/>
      <c r="K447" s="21"/>
      <c r="L447" s="21"/>
      <c r="M447" s="21"/>
    </row>
    <row r="463" spans="2:13" x14ac:dyDescent="0.25">
      <c r="B463" s="16" t="s">
        <v>5</v>
      </c>
      <c r="D463" s="82" t="s">
        <v>0</v>
      </c>
      <c r="E463" s="82"/>
      <c r="F463" s="82" t="s">
        <v>3</v>
      </c>
      <c r="G463" s="82"/>
      <c r="H463" s="82" t="s">
        <v>4</v>
      </c>
      <c r="I463" s="82"/>
      <c r="K463" s="22"/>
      <c r="L463" s="21"/>
      <c r="M463" s="23"/>
    </row>
    <row r="464" spans="2:13" x14ac:dyDescent="0.25">
      <c r="B464" s="26"/>
      <c r="D464" s="65" t="s">
        <v>1</v>
      </c>
      <c r="E464" s="65" t="s">
        <v>2</v>
      </c>
      <c r="F464" s="65" t="s">
        <v>1</v>
      </c>
      <c r="G464" s="65" t="s">
        <v>2</v>
      </c>
      <c r="H464" s="65" t="s">
        <v>1</v>
      </c>
      <c r="I464" s="65" t="s">
        <v>2</v>
      </c>
      <c r="K464" s="24"/>
      <c r="L464" s="21"/>
      <c r="M464" s="21"/>
    </row>
    <row r="465" spans="2:13" x14ac:dyDescent="0.25">
      <c r="B465" s="5">
        <f>Records!D42</f>
        <v>42098</v>
      </c>
      <c r="C465" s="65" t="s">
        <v>6</v>
      </c>
      <c r="D465" s="3">
        <f>Records!F42</f>
        <v>91</v>
      </c>
      <c r="E465" s="3">
        <f>Records!G42</f>
        <v>97</v>
      </c>
      <c r="F465" s="3">
        <f>Records!H42</f>
        <v>94</v>
      </c>
      <c r="G465" s="3">
        <f>Records!I42</f>
        <v>80</v>
      </c>
      <c r="H465" s="3">
        <f>Records!J42</f>
        <v>97</v>
      </c>
      <c r="I465" s="3">
        <f>Records!K42</f>
        <v>84</v>
      </c>
      <c r="K465" s="21"/>
      <c r="L465" s="21"/>
      <c r="M465" s="21"/>
    </row>
    <row r="466" spans="2:13" x14ac:dyDescent="0.25">
      <c r="C466" s="17"/>
      <c r="K466" s="21"/>
      <c r="L466" s="21"/>
      <c r="M466" s="21"/>
    </row>
    <row r="482" spans="2:13" x14ac:dyDescent="0.25">
      <c r="B482" s="16" t="s">
        <v>5</v>
      </c>
      <c r="D482" s="82" t="s">
        <v>0</v>
      </c>
      <c r="E482" s="82"/>
      <c r="F482" s="82" t="s">
        <v>3</v>
      </c>
      <c r="G482" s="82"/>
      <c r="H482" s="82" t="s">
        <v>4</v>
      </c>
      <c r="I482" s="82"/>
      <c r="K482" s="22"/>
      <c r="L482" s="21"/>
      <c r="M482" s="23"/>
    </row>
    <row r="483" spans="2:13" x14ac:dyDescent="0.25">
      <c r="B483" s="26"/>
      <c r="D483" s="66" t="s">
        <v>1</v>
      </c>
      <c r="E483" s="66" t="s">
        <v>2</v>
      </c>
      <c r="F483" s="66" t="s">
        <v>1</v>
      </c>
      <c r="G483" s="66" t="s">
        <v>2</v>
      </c>
      <c r="H483" s="66" t="s">
        <v>1</v>
      </c>
      <c r="I483" s="66" t="s">
        <v>2</v>
      </c>
      <c r="K483" s="24"/>
      <c r="L483" s="21"/>
      <c r="M483" s="21"/>
    </row>
    <row r="484" spans="2:13" x14ac:dyDescent="0.25">
      <c r="B484" s="5">
        <f>Records!D43</f>
        <v>42099</v>
      </c>
      <c r="C484" s="66" t="s">
        <v>6</v>
      </c>
      <c r="D484" s="3">
        <f>Records!F43</f>
        <v>120</v>
      </c>
      <c r="E484" s="3">
        <f>Records!G43</f>
        <v>99</v>
      </c>
      <c r="F484" s="3">
        <f>Records!H43</f>
        <v>95</v>
      </c>
      <c r="G484" s="3">
        <f>Records!I43</f>
        <v>109</v>
      </c>
      <c r="H484" s="3">
        <f>Records!J43</f>
        <v>94</v>
      </c>
      <c r="I484" s="3">
        <f>Records!K43</f>
        <v>79</v>
      </c>
      <c r="K484" s="21"/>
      <c r="L484" s="21"/>
      <c r="M484" s="21"/>
    </row>
    <row r="485" spans="2:13" x14ac:dyDescent="0.25">
      <c r="C485" s="17"/>
      <c r="K485" s="21"/>
      <c r="L485" s="21"/>
      <c r="M485" s="21"/>
    </row>
    <row r="501" spans="2:13" x14ac:dyDescent="0.25">
      <c r="B501" s="16" t="s">
        <v>5</v>
      </c>
      <c r="D501" s="82" t="s">
        <v>0</v>
      </c>
      <c r="E501" s="82"/>
      <c r="F501" s="82" t="s">
        <v>3</v>
      </c>
      <c r="G501" s="82"/>
      <c r="H501" s="82" t="s">
        <v>4</v>
      </c>
      <c r="I501" s="82"/>
      <c r="K501" s="22"/>
      <c r="L501" s="21"/>
      <c r="M501" s="23"/>
    </row>
    <row r="502" spans="2:13" x14ac:dyDescent="0.25">
      <c r="B502" s="26"/>
      <c r="D502" s="73" t="s">
        <v>1</v>
      </c>
      <c r="E502" s="73" t="s">
        <v>2</v>
      </c>
      <c r="F502" s="73" t="s">
        <v>1</v>
      </c>
      <c r="G502" s="73" t="s">
        <v>2</v>
      </c>
      <c r="H502" s="73" t="s">
        <v>1</v>
      </c>
      <c r="I502" s="73" t="s">
        <v>2</v>
      </c>
      <c r="K502" s="24"/>
      <c r="L502" s="21"/>
      <c r="M502" s="21"/>
    </row>
    <row r="503" spans="2:13" x14ac:dyDescent="0.25">
      <c r="B503" s="5">
        <f>Records!D46</f>
        <v>42102</v>
      </c>
      <c r="C503" s="73" t="s">
        <v>6</v>
      </c>
      <c r="D503" s="3">
        <f>Records!F46</f>
        <v>88</v>
      </c>
      <c r="E503" s="3">
        <f>Records!G46</f>
        <v>82</v>
      </c>
      <c r="F503" s="3">
        <f>Records!H46</f>
        <v>78</v>
      </c>
      <c r="G503" s="3">
        <f>Records!I46</f>
        <v>75</v>
      </c>
      <c r="H503" s="3">
        <f>Records!J46</f>
        <v>112</v>
      </c>
      <c r="I503" s="3">
        <f>Records!K46</f>
        <v>90</v>
      </c>
      <c r="K503" s="21"/>
      <c r="L503" s="21"/>
      <c r="M503" s="21"/>
    </row>
    <row r="504" spans="2:13" x14ac:dyDescent="0.25">
      <c r="C504" s="17"/>
      <c r="K504" s="21"/>
      <c r="L504" s="21"/>
      <c r="M504" s="21"/>
    </row>
    <row r="520" spans="2:13" x14ac:dyDescent="0.25">
      <c r="B520" s="16" t="s">
        <v>5</v>
      </c>
      <c r="D520" s="82" t="s">
        <v>0</v>
      </c>
      <c r="E520" s="82"/>
      <c r="F520" s="82" t="s">
        <v>3</v>
      </c>
      <c r="G520" s="82"/>
      <c r="H520" s="82" t="s">
        <v>4</v>
      </c>
      <c r="I520" s="82"/>
      <c r="K520" s="22"/>
      <c r="L520" s="21"/>
      <c r="M520" s="23"/>
    </row>
    <row r="521" spans="2:13" x14ac:dyDescent="0.25">
      <c r="B521" s="26"/>
      <c r="D521" s="74" t="s">
        <v>1</v>
      </c>
      <c r="E521" s="74" t="s">
        <v>2</v>
      </c>
      <c r="F521" s="74" t="s">
        <v>1</v>
      </c>
      <c r="G521" s="74" t="s">
        <v>2</v>
      </c>
      <c r="H521" s="74" t="s">
        <v>1</v>
      </c>
      <c r="I521" s="74" t="s">
        <v>2</v>
      </c>
      <c r="K521" s="24"/>
      <c r="L521" s="21"/>
      <c r="M521" s="21"/>
    </row>
    <row r="522" spans="2:13" x14ac:dyDescent="0.25">
      <c r="B522" s="5">
        <f>Records!D50</f>
        <v>42106</v>
      </c>
      <c r="C522" s="74" t="s">
        <v>6</v>
      </c>
      <c r="D522" s="3">
        <f>Records!F50</f>
        <v>109</v>
      </c>
      <c r="E522" s="3">
        <f>Records!G50</f>
        <v>92</v>
      </c>
      <c r="F522" s="3">
        <f>Records!H50</f>
        <v>90</v>
      </c>
      <c r="G522" s="3">
        <f>Records!I50</f>
        <v>92</v>
      </c>
      <c r="H522" s="3">
        <f>Records!J50</f>
        <v>108</v>
      </c>
      <c r="I522" s="3">
        <f>Records!K50</f>
        <v>110</v>
      </c>
      <c r="K522" s="21"/>
      <c r="L522" s="21"/>
      <c r="M522" s="21"/>
    </row>
    <row r="523" spans="2:13" x14ac:dyDescent="0.25">
      <c r="C523" s="17"/>
      <c r="K523" s="21"/>
      <c r="L523" s="21"/>
      <c r="M523" s="21"/>
    </row>
    <row r="539" spans="2:19" x14ac:dyDescent="0.25">
      <c r="B539" s="16" t="s">
        <v>5</v>
      </c>
      <c r="D539" s="82" t="s">
        <v>0</v>
      </c>
      <c r="E539" s="82"/>
      <c r="F539" s="82" t="s">
        <v>3</v>
      </c>
      <c r="G539" s="82"/>
      <c r="H539" s="82" t="s">
        <v>4</v>
      </c>
      <c r="I539" s="82"/>
      <c r="K539" s="22"/>
      <c r="L539" s="16" t="s">
        <v>5</v>
      </c>
      <c r="N539" s="82" t="s">
        <v>0</v>
      </c>
      <c r="O539" s="82"/>
      <c r="P539" s="82" t="s">
        <v>3</v>
      </c>
      <c r="Q539" s="82"/>
      <c r="R539" s="82" t="s">
        <v>4</v>
      </c>
      <c r="S539" s="82"/>
    </row>
    <row r="540" spans="2:19" x14ac:dyDescent="0.25">
      <c r="B540" s="26"/>
      <c r="D540" s="75" t="s">
        <v>1</v>
      </c>
      <c r="E540" s="75" t="s">
        <v>2</v>
      </c>
      <c r="F540" s="75" t="s">
        <v>1</v>
      </c>
      <c r="G540" s="75" t="s">
        <v>2</v>
      </c>
      <c r="H540" s="75" t="s">
        <v>1</v>
      </c>
      <c r="I540" s="75" t="s">
        <v>2</v>
      </c>
      <c r="K540" s="24"/>
      <c r="L540" s="26"/>
      <c r="N540" s="76" t="s">
        <v>1</v>
      </c>
      <c r="O540" s="76" t="s">
        <v>2</v>
      </c>
      <c r="P540" s="76" t="s">
        <v>1</v>
      </c>
      <c r="Q540" s="76" t="s">
        <v>2</v>
      </c>
      <c r="R540" s="76" t="s">
        <v>1</v>
      </c>
      <c r="S540" s="76" t="s">
        <v>2</v>
      </c>
    </row>
    <row r="541" spans="2:19" x14ac:dyDescent="0.25">
      <c r="B541" s="5">
        <f>Records!D51</f>
        <v>42107</v>
      </c>
      <c r="C541" s="75" t="s">
        <v>6</v>
      </c>
      <c r="D541" s="3">
        <f>Records!F51</f>
        <v>110</v>
      </c>
      <c r="E541" s="3">
        <f>Records!G51</f>
        <v>113</v>
      </c>
      <c r="F541" s="3">
        <f>Records!H51</f>
        <v>92</v>
      </c>
      <c r="G541" s="3">
        <f>Records!I51</f>
        <v>82</v>
      </c>
      <c r="H541" s="3">
        <f>Records!J51</f>
        <v>80</v>
      </c>
      <c r="I541" s="3">
        <f>Records!K51</f>
        <v>89</v>
      </c>
      <c r="K541" s="21"/>
      <c r="L541" s="5">
        <f>Records!D52</f>
        <v>42108</v>
      </c>
      <c r="M541" s="76" t="s">
        <v>6</v>
      </c>
      <c r="N541" s="3">
        <f>Records!F52</f>
        <v>104</v>
      </c>
      <c r="O541" s="3">
        <f>Records!G52</f>
        <v>93</v>
      </c>
      <c r="P541" s="3">
        <f>Records!H52</f>
        <v>89</v>
      </c>
      <c r="Q541" s="3">
        <f>Records!I52</f>
        <v>82</v>
      </c>
      <c r="R541" s="3">
        <f>Records!J52</f>
        <v>81</v>
      </c>
      <c r="S541" s="3">
        <f>Records!K52</f>
        <v>113</v>
      </c>
    </row>
    <row r="542" spans="2:19" x14ac:dyDescent="0.25">
      <c r="C542" s="17"/>
      <c r="K542" s="21"/>
      <c r="M542" s="17"/>
    </row>
    <row r="558" spans="2:19" x14ac:dyDescent="0.25">
      <c r="B558" s="16" t="s">
        <v>5</v>
      </c>
      <c r="D558" s="82" t="s">
        <v>0</v>
      </c>
      <c r="E558" s="82"/>
      <c r="F558" s="82" t="s">
        <v>3</v>
      </c>
      <c r="G558" s="82"/>
      <c r="H558" s="82" t="s">
        <v>4</v>
      </c>
      <c r="I558" s="82"/>
      <c r="K558" s="22"/>
      <c r="L558" s="16" t="s">
        <v>5</v>
      </c>
      <c r="N558" s="82" t="s">
        <v>0</v>
      </c>
      <c r="O558" s="82"/>
      <c r="P558" s="82" t="s">
        <v>3</v>
      </c>
      <c r="Q558" s="82"/>
      <c r="R558" s="82" t="s">
        <v>4</v>
      </c>
      <c r="S558" s="82"/>
    </row>
    <row r="559" spans="2:19" x14ac:dyDescent="0.25">
      <c r="B559" s="26"/>
      <c r="D559" s="78" t="s">
        <v>1</v>
      </c>
      <c r="E559" s="78" t="s">
        <v>2</v>
      </c>
      <c r="F559" s="78" t="s">
        <v>1</v>
      </c>
      <c r="G559" s="78" t="s">
        <v>2</v>
      </c>
      <c r="H559" s="78" t="s">
        <v>1</v>
      </c>
      <c r="I559" s="78" t="s">
        <v>2</v>
      </c>
      <c r="K559" s="24"/>
      <c r="L559" s="26"/>
      <c r="N559" s="78" t="s">
        <v>1</v>
      </c>
      <c r="O559" s="78" t="s">
        <v>2</v>
      </c>
      <c r="P559" s="78" t="s">
        <v>1</v>
      </c>
      <c r="Q559" s="78" t="s">
        <v>2</v>
      </c>
      <c r="R559" s="78" t="s">
        <v>1</v>
      </c>
      <c r="S559" s="78" t="s">
        <v>2</v>
      </c>
    </row>
    <row r="560" spans="2:19" x14ac:dyDescent="0.25">
      <c r="B560" s="5">
        <f>Records!D53</f>
        <v>42109</v>
      </c>
      <c r="C560" s="78" t="s">
        <v>6</v>
      </c>
      <c r="D560" s="3">
        <f>Records!F53</f>
        <v>108</v>
      </c>
      <c r="E560" s="3">
        <f>Records!G53</f>
        <v>85</v>
      </c>
      <c r="F560" s="3">
        <f>Records!H53</f>
        <v>0</v>
      </c>
      <c r="G560" s="3">
        <f>Records!I53</f>
        <v>0</v>
      </c>
      <c r="H560" s="3">
        <f>Records!J53</f>
        <v>0</v>
      </c>
      <c r="I560" s="3">
        <f>Records!K53</f>
        <v>0</v>
      </c>
      <c r="K560" s="21"/>
      <c r="L560" s="5">
        <f>Records!D54</f>
        <v>42110</v>
      </c>
      <c r="M560" s="78" t="s">
        <v>6</v>
      </c>
      <c r="N560" s="3">
        <f>Records!F54</f>
        <v>0</v>
      </c>
      <c r="O560" s="3">
        <f>Records!G54</f>
        <v>0</v>
      </c>
      <c r="P560" s="3">
        <f>Records!H54</f>
        <v>0</v>
      </c>
      <c r="Q560" s="3">
        <f>Records!I54</f>
        <v>0</v>
      </c>
      <c r="R560" s="3">
        <f>Records!J54</f>
        <v>0</v>
      </c>
      <c r="S560" s="3">
        <f>Records!K54</f>
        <v>0</v>
      </c>
    </row>
    <row r="561" spans="3:13" x14ac:dyDescent="0.25">
      <c r="C561" s="17"/>
      <c r="K561" s="21"/>
      <c r="M561" s="17"/>
    </row>
  </sheetData>
  <mergeCells count="93">
    <mergeCell ref="R558:S558"/>
    <mergeCell ref="D558:E558"/>
    <mergeCell ref="F558:G558"/>
    <mergeCell ref="H558:I558"/>
    <mergeCell ref="N558:O558"/>
    <mergeCell ref="P558:Q558"/>
    <mergeCell ref="N539:O539"/>
    <mergeCell ref="P539:Q539"/>
    <mergeCell ref="R539:S539"/>
    <mergeCell ref="D539:E539"/>
    <mergeCell ref="F539:G539"/>
    <mergeCell ref="H539:I539"/>
    <mergeCell ref="D520:E520"/>
    <mergeCell ref="F520:G520"/>
    <mergeCell ref="H520:I520"/>
    <mergeCell ref="D501:E501"/>
    <mergeCell ref="F501:G501"/>
    <mergeCell ref="H501:I501"/>
    <mergeCell ref="D444:E444"/>
    <mergeCell ref="F444:G444"/>
    <mergeCell ref="H444:I444"/>
    <mergeCell ref="D482:E482"/>
    <mergeCell ref="F482:G482"/>
    <mergeCell ref="H482:I482"/>
    <mergeCell ref="D463:E463"/>
    <mergeCell ref="F463:G463"/>
    <mergeCell ref="H463:I463"/>
    <mergeCell ref="D387:E387"/>
    <mergeCell ref="F387:G387"/>
    <mergeCell ref="H387:I387"/>
    <mergeCell ref="D425:E425"/>
    <mergeCell ref="F425:G425"/>
    <mergeCell ref="H425:I425"/>
    <mergeCell ref="D406:E406"/>
    <mergeCell ref="F406:G406"/>
    <mergeCell ref="H406:I406"/>
    <mergeCell ref="D368:E368"/>
    <mergeCell ref="F368:G368"/>
    <mergeCell ref="H368:I368"/>
    <mergeCell ref="D349:E349"/>
    <mergeCell ref="F349:G349"/>
    <mergeCell ref="H349:I349"/>
    <mergeCell ref="D330:E330"/>
    <mergeCell ref="F330:G330"/>
    <mergeCell ref="H330:I330"/>
    <mergeCell ref="I2:J2"/>
    <mergeCell ref="K2:L2"/>
    <mergeCell ref="D132:E132"/>
    <mergeCell ref="F132:G132"/>
    <mergeCell ref="H132:I132"/>
    <mergeCell ref="D64:E64"/>
    <mergeCell ref="F64:G64"/>
    <mergeCell ref="H64:I64"/>
    <mergeCell ref="D111:E111"/>
    <mergeCell ref="F111:G111"/>
    <mergeCell ref="H111:I111"/>
    <mergeCell ref="D90:E90"/>
    <mergeCell ref="F90:G90"/>
    <mergeCell ref="M2:N2"/>
    <mergeCell ref="I22:J22"/>
    <mergeCell ref="K22:L22"/>
    <mergeCell ref="M22:N22"/>
    <mergeCell ref="M42:N42"/>
    <mergeCell ref="I42:J42"/>
    <mergeCell ref="K42:L42"/>
    <mergeCell ref="H90:I90"/>
    <mergeCell ref="D213:E213"/>
    <mergeCell ref="F213:G213"/>
    <mergeCell ref="H213:I213"/>
    <mergeCell ref="D153:E153"/>
    <mergeCell ref="F153:G153"/>
    <mergeCell ref="H153:I153"/>
    <mergeCell ref="D193:E193"/>
    <mergeCell ref="D173:E173"/>
    <mergeCell ref="H173:I173"/>
    <mergeCell ref="F193:G193"/>
    <mergeCell ref="H193:I193"/>
    <mergeCell ref="F173:G173"/>
    <mergeCell ref="D311:E311"/>
    <mergeCell ref="F311:G311"/>
    <mergeCell ref="H311:I311"/>
    <mergeCell ref="D273:E273"/>
    <mergeCell ref="F273:G273"/>
    <mergeCell ref="H273:I273"/>
    <mergeCell ref="D292:E292"/>
    <mergeCell ref="F292:G292"/>
    <mergeCell ref="H292:I292"/>
    <mergeCell ref="F233:G233"/>
    <mergeCell ref="H233:I233"/>
    <mergeCell ref="D233:E233"/>
    <mergeCell ref="D253:E253"/>
    <mergeCell ref="F253:G253"/>
    <mergeCell ref="H253:I2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Records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2015-03-14T12:20:27Z</dcterms:created>
  <dcterms:modified xsi:type="dcterms:W3CDTF">2015-04-15T09:52:47Z</dcterms:modified>
</cp:coreProperties>
</file>